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95" windowWidth="14805" windowHeight="7920"/>
  </bookViews>
  <sheets>
    <sheet name="Sheet2" sheetId="8" r:id="rId1"/>
  </sheets>
  <definedNames>
    <definedName name="_xlnm._FilterDatabase" localSheetId="0" hidden="1">Sheet2!$A$3:$I$3</definedName>
  </definedNames>
  <calcPr calcId="162913"/>
</workbook>
</file>

<file path=xl/calcChain.xml><?xml version="1.0" encoding="utf-8"?>
<calcChain xmlns="http://schemas.openxmlformats.org/spreadsheetml/2006/main">
  <c r="C112" i="8" l="1"/>
  <c r="B111" i="8"/>
  <c r="B110" i="8"/>
  <c r="B109" i="8"/>
  <c r="B108" i="8"/>
  <c r="B107" i="8"/>
  <c r="B106" i="8"/>
  <c r="B105" i="8"/>
  <c r="B104" i="8"/>
  <c r="B103" i="8"/>
  <c r="B102" i="8"/>
  <c r="B101" i="8"/>
  <c r="C100" i="8"/>
  <c r="B99" i="8"/>
  <c r="B98" i="8"/>
  <c r="B97" i="8"/>
  <c r="B96" i="8"/>
  <c r="B95" i="8"/>
  <c r="B94" i="8"/>
  <c r="B93" i="8"/>
  <c r="B92" i="8"/>
  <c r="B91" i="8"/>
  <c r="B90" i="8"/>
  <c r="B89" i="8"/>
  <c r="C88" i="8"/>
  <c r="B87" i="8"/>
  <c r="B86" i="8"/>
  <c r="B85" i="8"/>
  <c r="B84" i="8"/>
  <c r="B83" i="8"/>
  <c r="B82" i="8"/>
  <c r="B81" i="8"/>
  <c r="B80" i="8"/>
  <c r="B79" i="8"/>
  <c r="B78" i="8"/>
  <c r="B77" i="8"/>
  <c r="C76" i="8"/>
  <c r="B75" i="8"/>
  <c r="B74" i="8"/>
  <c r="B73" i="8"/>
  <c r="B72" i="8"/>
  <c r="B71" i="8"/>
  <c r="B70" i="8"/>
  <c r="B69" i="8"/>
  <c r="B68" i="8"/>
  <c r="B67" i="8"/>
  <c r="B66" i="8"/>
  <c r="B65" i="8"/>
  <c r="C64" i="8"/>
  <c r="B63" i="8"/>
  <c r="B62" i="8"/>
  <c r="B61" i="8"/>
  <c r="B60" i="8"/>
  <c r="B59" i="8"/>
  <c r="B58" i="8"/>
  <c r="B57" i="8"/>
  <c r="B56" i="8"/>
  <c r="B55" i="8"/>
  <c r="B54" i="8"/>
  <c r="C53" i="8"/>
  <c r="B52" i="8"/>
  <c r="B51" i="8"/>
  <c r="B50" i="8"/>
  <c r="B49" i="8"/>
  <c r="B48" i="8"/>
  <c r="B47" i="8"/>
  <c r="B46" i="8"/>
  <c r="B45" i="8"/>
  <c r="B44" i="8"/>
  <c r="B43" i="8"/>
  <c r="B42" i="8"/>
  <c r="B41" i="8"/>
  <c r="C40" i="8"/>
  <c r="B39" i="8"/>
  <c r="B38" i="8"/>
  <c r="B37" i="8"/>
  <c r="B36" i="8"/>
  <c r="B35" i="8"/>
  <c r="B34" i="8"/>
  <c r="B33" i="8"/>
  <c r="B32" i="8"/>
  <c r="B31" i="8"/>
  <c r="C30" i="8"/>
  <c r="B29" i="8"/>
  <c r="B28" i="8"/>
  <c r="B27" i="8"/>
  <c r="B26" i="8"/>
  <c r="B25" i="8"/>
  <c r="B24" i="8"/>
  <c r="B23" i="8"/>
  <c r="B22" i="8"/>
  <c r="C21" i="8"/>
  <c r="B20" i="8"/>
  <c r="B19" i="8"/>
  <c r="B18" i="8"/>
  <c r="B17" i="8"/>
  <c r="B16" i="8"/>
  <c r="B15" i="8"/>
  <c r="B14" i="8"/>
  <c r="C13" i="8"/>
  <c r="C113" i="8" s="1"/>
  <c r="B12" i="8"/>
  <c r="B11" i="8"/>
  <c r="B10" i="8"/>
  <c r="B9" i="8"/>
  <c r="B8" i="8"/>
  <c r="C7" i="8"/>
  <c r="B6" i="8"/>
  <c r="B5" i="8"/>
  <c r="B4" i="8"/>
</calcChain>
</file>

<file path=xl/sharedStrings.xml><?xml version="1.0" encoding="utf-8"?>
<sst xmlns="http://schemas.openxmlformats.org/spreadsheetml/2006/main" count="617" uniqueCount="280">
  <si>
    <t>植医</t>
  </si>
  <si>
    <t>蓝谷101</t>
  </si>
  <si>
    <t>理信</t>
  </si>
  <si>
    <t>人文</t>
  </si>
  <si>
    <t>农学</t>
  </si>
  <si>
    <t>马院</t>
  </si>
  <si>
    <t>动医</t>
  </si>
  <si>
    <t>城阳B401</t>
  </si>
  <si>
    <t>生科</t>
  </si>
  <si>
    <t>城阳B402</t>
  </si>
  <si>
    <t>城阳B403</t>
  </si>
  <si>
    <t>动科</t>
  </si>
  <si>
    <t>建工</t>
  </si>
  <si>
    <t>艺术</t>
  </si>
  <si>
    <t>食品</t>
  </si>
  <si>
    <t>园林</t>
  </si>
  <si>
    <t>草业</t>
  </si>
  <si>
    <t>资环</t>
  </si>
  <si>
    <t>城阳B302</t>
  </si>
  <si>
    <t>机电</t>
  </si>
  <si>
    <t>化药</t>
  </si>
  <si>
    <t>外语</t>
  </si>
  <si>
    <t>园艺</t>
  </si>
  <si>
    <t>城阳B404</t>
  </si>
  <si>
    <t>城阳B301</t>
  </si>
  <si>
    <t>城阳B303</t>
  </si>
  <si>
    <t>城阳B304</t>
  </si>
  <si>
    <t>考试时间</t>
  </si>
  <si>
    <t>主监考学院</t>
    <phoneticPr fontId="1" type="noConversion"/>
  </si>
  <si>
    <t>主监考</t>
    <phoneticPr fontId="1" type="noConversion"/>
  </si>
  <si>
    <t>副监考</t>
    <phoneticPr fontId="1" type="noConversion"/>
  </si>
  <si>
    <t>孙健</t>
  </si>
  <si>
    <t>胡述耀</t>
  </si>
  <si>
    <t>城阳B201</t>
  </si>
  <si>
    <t>城阳B202</t>
  </si>
  <si>
    <t>城阳B203</t>
  </si>
  <si>
    <t>城阳B104</t>
  </si>
  <si>
    <t>姜雯</t>
  </si>
  <si>
    <t>城阳B103</t>
  </si>
  <si>
    <t>梁爱琴</t>
  </si>
  <si>
    <t>刘鹏</t>
  </si>
  <si>
    <t>穆平</t>
  </si>
  <si>
    <t>师长海</t>
  </si>
  <si>
    <t>曹敏</t>
  </si>
  <si>
    <t>李琳</t>
  </si>
  <si>
    <t>葛照嘉</t>
  </si>
  <si>
    <t>校区</t>
    <phoneticPr fontId="1" type="noConversion"/>
  </si>
  <si>
    <t>考场</t>
  </si>
  <si>
    <t>考试人数</t>
    <phoneticPr fontId="1" type="noConversion"/>
  </si>
  <si>
    <t>副监考学院</t>
    <phoneticPr fontId="1" type="noConversion"/>
  </si>
  <si>
    <t>2026年3月12日（第1周周四）上午，10:10-12:10</t>
  </si>
  <si>
    <t>刘永超</t>
    <phoneticPr fontId="1" type="noConversion"/>
  </si>
  <si>
    <t>李琦</t>
    <phoneticPr fontId="1" type="noConversion"/>
  </si>
  <si>
    <t>张文岩</t>
    <phoneticPr fontId="1" type="noConversion"/>
  </si>
  <si>
    <t>孙志娟</t>
    <phoneticPr fontId="1" type="noConversion"/>
  </si>
  <si>
    <t>平度B213</t>
  </si>
  <si>
    <t>化药</t>
    <phoneticPr fontId="1" type="noConversion"/>
  </si>
  <si>
    <t>徐赞</t>
  </si>
  <si>
    <t>张启磊</t>
  </si>
  <si>
    <t>2026年3月12日（第1周周四）上午，10:10-12:10 计数</t>
  </si>
  <si>
    <t>2026年3月12日（第1周周四）下午1，13:40-15:40</t>
  </si>
  <si>
    <t>动漫</t>
  </si>
  <si>
    <t>徐晓斐</t>
    <phoneticPr fontId="1" type="noConversion"/>
  </si>
  <si>
    <t>鲍坤</t>
    <phoneticPr fontId="15" type="noConversion"/>
  </si>
  <si>
    <t>王鲁美</t>
    <phoneticPr fontId="1" type="noConversion"/>
  </si>
  <si>
    <t>程群</t>
    <phoneticPr fontId="15" type="noConversion"/>
  </si>
  <si>
    <t>马院</t>
    <phoneticPr fontId="1" type="noConversion"/>
  </si>
  <si>
    <t>刘玉凤</t>
    <phoneticPr fontId="1" type="noConversion"/>
  </si>
  <si>
    <t>外语</t>
    <phoneticPr fontId="1" type="noConversion"/>
  </si>
  <si>
    <t>曹春燕</t>
  </si>
  <si>
    <t>海洋</t>
    <phoneticPr fontId="1" type="noConversion"/>
  </si>
  <si>
    <t>刘宁</t>
    <phoneticPr fontId="1" type="noConversion"/>
  </si>
  <si>
    <t>海洋</t>
    <phoneticPr fontId="1" type="noConversion"/>
  </si>
  <si>
    <t>颜瑞樱</t>
    <phoneticPr fontId="1" type="noConversion"/>
  </si>
  <si>
    <t>大学英语Ⅲ（进阶英语）</t>
    <phoneticPr fontId="1" type="noConversion"/>
  </si>
  <si>
    <t>22人</t>
    <phoneticPr fontId="1" type="noConversion"/>
  </si>
  <si>
    <t>平度A113</t>
  </si>
  <si>
    <t>动医</t>
    <phoneticPr fontId="1" type="noConversion"/>
  </si>
  <si>
    <t>孙健</t>
    <phoneticPr fontId="1" type="noConversion"/>
  </si>
  <si>
    <t>于雪梅</t>
  </si>
  <si>
    <t>2026年3月12日（第1周周四）下午1，13:40-15:40 计数</t>
  </si>
  <si>
    <t>2026年3月13日（第1周周五）上午，10:10-12:10</t>
  </si>
  <si>
    <t>鞠易倩</t>
    <phoneticPr fontId="1" type="noConversion"/>
  </si>
  <si>
    <t>孙凤兰</t>
    <phoneticPr fontId="1" type="noConversion"/>
  </si>
  <si>
    <t>王海</t>
    <phoneticPr fontId="1" type="noConversion"/>
  </si>
  <si>
    <t>徐碧媛</t>
    <phoneticPr fontId="1" type="noConversion"/>
  </si>
  <si>
    <t>宋慧颖</t>
    <phoneticPr fontId="1" type="noConversion"/>
  </si>
  <si>
    <t>邢小霞</t>
    <phoneticPr fontId="1" type="noConversion"/>
  </si>
  <si>
    <t>董华君</t>
    <phoneticPr fontId="1" type="noConversion"/>
  </si>
  <si>
    <t>平度B107</t>
  </si>
  <si>
    <t>张琪</t>
    <phoneticPr fontId="1" type="noConversion"/>
  </si>
  <si>
    <t>刘晓岚</t>
    <phoneticPr fontId="1" type="noConversion"/>
  </si>
  <si>
    <t>平度B401</t>
  </si>
  <si>
    <t>经管</t>
  </si>
  <si>
    <t>孔晨</t>
  </si>
  <si>
    <t>吴礽超</t>
    <phoneticPr fontId="1" type="noConversion"/>
  </si>
  <si>
    <t>平度D301</t>
  </si>
  <si>
    <t>于桂凤</t>
    <phoneticPr fontId="1" type="noConversion"/>
  </si>
  <si>
    <t>刘园</t>
    <phoneticPr fontId="1" type="noConversion"/>
  </si>
  <si>
    <t>2026年3月13日（第1周周五）上午，10:10-12:10 计数</t>
  </si>
  <si>
    <t>2026年3月13日（第1周周五）下午1，13:40-15:40</t>
  </si>
  <si>
    <t>姜学云</t>
    <phoneticPr fontId="1" type="noConversion"/>
  </si>
  <si>
    <t>王苏蒙</t>
    <phoneticPr fontId="1" type="noConversion"/>
  </si>
  <si>
    <t>平度A207</t>
  </si>
  <si>
    <t>刘雅婕</t>
  </si>
  <si>
    <t>平度A213(L)</t>
  </si>
  <si>
    <t>蔺康康</t>
  </si>
  <si>
    <t>张庆</t>
    <phoneticPr fontId="15" type="noConversion"/>
  </si>
  <si>
    <t>平度A313</t>
  </si>
  <si>
    <t>曹红波</t>
    <phoneticPr fontId="1" type="noConversion"/>
  </si>
  <si>
    <t>高翔</t>
  </si>
  <si>
    <t>平度A413</t>
  </si>
  <si>
    <t>李峰</t>
    <phoneticPr fontId="1" type="noConversion"/>
  </si>
  <si>
    <t>平度B313</t>
  </si>
  <si>
    <t>范宜杰</t>
  </si>
  <si>
    <t>平度B413</t>
  </si>
  <si>
    <t>李平亮</t>
    <phoneticPr fontId="1" type="noConversion"/>
  </si>
  <si>
    <t>王敏</t>
    <phoneticPr fontId="15" type="noConversion"/>
  </si>
  <si>
    <t>平度D302</t>
  </si>
  <si>
    <t>杨春红</t>
    <phoneticPr fontId="1" type="noConversion"/>
  </si>
  <si>
    <t>董焕声</t>
  </si>
  <si>
    <t>2026年3月13日（第1周周五）下午1，13:40-15:40 计数</t>
  </si>
  <si>
    <t>2026年3月16日（第2周周一）下午1，13:40-15:40</t>
  </si>
  <si>
    <t>张相飞</t>
  </si>
  <si>
    <t>万雪丽</t>
    <phoneticPr fontId="1" type="noConversion"/>
  </si>
  <si>
    <t>孙伟</t>
  </si>
  <si>
    <t>李海梅</t>
    <phoneticPr fontId="1" type="noConversion"/>
  </si>
  <si>
    <t>张淑颖</t>
    <phoneticPr fontId="1" type="noConversion"/>
  </si>
  <si>
    <t>徐碧媛</t>
    <phoneticPr fontId="1" type="noConversion"/>
  </si>
  <si>
    <t>康泽辉</t>
    <phoneticPr fontId="1" type="noConversion"/>
  </si>
  <si>
    <t>李琦</t>
    <phoneticPr fontId="1" type="noConversion"/>
  </si>
  <si>
    <t>无</t>
    <phoneticPr fontId="1" type="noConversion"/>
  </si>
  <si>
    <t>普通化学</t>
  </si>
  <si>
    <t>1人</t>
    <phoneticPr fontId="1" type="noConversion"/>
  </si>
  <si>
    <t>潘志国</t>
    <phoneticPr fontId="1" type="noConversion"/>
  </si>
  <si>
    <t>平度C113</t>
  </si>
  <si>
    <t>夏明丽</t>
  </si>
  <si>
    <t>李华</t>
  </si>
  <si>
    <t>平度C213</t>
  </si>
  <si>
    <t>金尚卉</t>
    <phoneticPr fontId="1" type="noConversion"/>
  </si>
  <si>
    <t>周红才</t>
    <phoneticPr fontId="1" type="noConversion"/>
  </si>
  <si>
    <t>2026年3月16日（第2周周一）下午1，13:40-15:40 计数</t>
  </si>
  <si>
    <t>2026年3月17日（第2周周二）上午，10:10-12:10</t>
  </si>
  <si>
    <t>赖媛媛</t>
  </si>
  <si>
    <t>史涛</t>
    <phoneticPr fontId="1" type="noConversion"/>
  </si>
  <si>
    <t>潘艳艳</t>
  </si>
  <si>
    <t>姚莉</t>
    <phoneticPr fontId="1" type="noConversion"/>
  </si>
  <si>
    <t>许海洋</t>
    <phoneticPr fontId="1" type="noConversion"/>
  </si>
  <si>
    <t>刘清芝</t>
  </si>
  <si>
    <t>王红提</t>
    <phoneticPr fontId="1" type="noConversion"/>
  </si>
  <si>
    <t>赵洪翠</t>
    <phoneticPr fontId="1" type="noConversion"/>
  </si>
  <si>
    <t>刘庆超</t>
    <phoneticPr fontId="1" type="noConversion"/>
  </si>
  <si>
    <t>秦鹏</t>
    <phoneticPr fontId="1" type="noConversion"/>
  </si>
  <si>
    <t>郭绍霞</t>
    <phoneticPr fontId="1" type="noConversion"/>
  </si>
  <si>
    <t>李玲燕</t>
  </si>
  <si>
    <t>学术英语读写</t>
    <phoneticPr fontId="1" type="noConversion"/>
  </si>
  <si>
    <t>平度C306</t>
  </si>
  <si>
    <t>郑海蓉</t>
    <phoneticPr fontId="1" type="noConversion"/>
  </si>
  <si>
    <t>平度C307</t>
  </si>
  <si>
    <t>李红兰</t>
  </si>
  <si>
    <t>陈磊</t>
    <phoneticPr fontId="1" type="noConversion"/>
  </si>
  <si>
    <t>平度C313</t>
  </si>
  <si>
    <t>林德荣</t>
  </si>
  <si>
    <t>王艳春</t>
    <phoneticPr fontId="1" type="noConversion"/>
  </si>
  <si>
    <t>2026年3月17日（第2周周二）上午，10:10-12:10 计数</t>
  </si>
  <si>
    <t>2026年3月17日（第2周周二）下午1，13:40-15:40</t>
  </si>
  <si>
    <t>栾锦骥</t>
    <phoneticPr fontId="1" type="noConversion"/>
  </si>
  <si>
    <t>孙凤兰</t>
    <phoneticPr fontId="1" type="noConversion"/>
  </si>
  <si>
    <t>丁兰兰</t>
    <phoneticPr fontId="15" type="noConversion"/>
  </si>
  <si>
    <t>宋辉</t>
    <phoneticPr fontId="15" type="noConversion"/>
  </si>
  <si>
    <t>宋桂英</t>
    <phoneticPr fontId="1" type="noConversion"/>
  </si>
  <si>
    <t>平度A307</t>
  </si>
  <si>
    <t>胡新艳</t>
    <phoneticPr fontId="1" type="noConversion"/>
  </si>
  <si>
    <t>徐晓斐</t>
    <phoneticPr fontId="1" type="noConversion"/>
  </si>
  <si>
    <t>赵晨</t>
    <phoneticPr fontId="1" type="noConversion"/>
  </si>
  <si>
    <t>化药</t>
    <phoneticPr fontId="1" type="noConversion"/>
  </si>
  <si>
    <t>魏宁宁</t>
  </si>
  <si>
    <t>邹小杰</t>
    <phoneticPr fontId="1" type="noConversion"/>
  </si>
  <si>
    <t>孙少楠</t>
    <phoneticPr fontId="1" type="noConversion"/>
  </si>
  <si>
    <t>李丙金</t>
  </si>
  <si>
    <t>机电</t>
    <phoneticPr fontId="1" type="noConversion"/>
  </si>
  <si>
    <t>杨帆</t>
    <phoneticPr fontId="1" type="noConversion"/>
  </si>
  <si>
    <t>孙丽</t>
    <phoneticPr fontId="1" type="noConversion"/>
  </si>
  <si>
    <t>外语</t>
    <phoneticPr fontId="1" type="noConversion"/>
  </si>
  <si>
    <t>梁钢</t>
  </si>
  <si>
    <t>平度D402</t>
  </si>
  <si>
    <t>郭丽萍</t>
    <phoneticPr fontId="1" type="noConversion"/>
  </si>
  <si>
    <t>闫书铭</t>
    <phoneticPr fontId="1" type="noConversion"/>
  </si>
  <si>
    <t>2026年3月17日（第2周周二）下午1，13:40-15:40 计数</t>
  </si>
  <si>
    <t>2026年3月17日（第2周周二）下午2，16:00-18:00</t>
  </si>
  <si>
    <t>王雅倩</t>
    <phoneticPr fontId="1" type="noConversion"/>
  </si>
  <si>
    <t>李翠锦</t>
  </si>
  <si>
    <t>靳一恒</t>
    <phoneticPr fontId="1" type="noConversion"/>
  </si>
  <si>
    <t>梁劲锐</t>
  </si>
  <si>
    <t>许洋</t>
    <phoneticPr fontId="1" type="noConversion"/>
  </si>
  <si>
    <t>邓灯</t>
  </si>
  <si>
    <t>万蓬勃</t>
  </si>
  <si>
    <t>孙钦星</t>
  </si>
  <si>
    <t>张晓光</t>
    <phoneticPr fontId="1" type="noConversion"/>
  </si>
  <si>
    <t>娄鹏</t>
    <phoneticPr fontId="1" type="noConversion"/>
  </si>
  <si>
    <t>郑庆柱</t>
    <phoneticPr fontId="1" type="noConversion"/>
  </si>
  <si>
    <t>高洪伟</t>
    <phoneticPr fontId="1" type="noConversion"/>
  </si>
  <si>
    <t>张甜甜</t>
    <phoneticPr fontId="1" type="noConversion"/>
  </si>
  <si>
    <t>孙健</t>
    <phoneticPr fontId="1" type="noConversion"/>
  </si>
  <si>
    <t>城阳C409</t>
  </si>
  <si>
    <t>张从</t>
    <phoneticPr fontId="1" type="noConversion"/>
  </si>
  <si>
    <t>邹玲</t>
    <phoneticPr fontId="1" type="noConversion"/>
  </si>
  <si>
    <t>城阳C411</t>
  </si>
  <si>
    <t>邢小霞</t>
    <phoneticPr fontId="1" type="noConversion"/>
  </si>
  <si>
    <t>城阳C415</t>
  </si>
  <si>
    <t>代学焕</t>
  </si>
  <si>
    <t>钱恒伟</t>
    <phoneticPr fontId="1" type="noConversion"/>
  </si>
  <si>
    <t>2026年3月17日（第2周周二）下午2，16:00-18:00 计数</t>
  </si>
  <si>
    <t>2026年3月18日（第2周周三）上午，10:10-12:10</t>
  </si>
  <si>
    <t>吴礽超</t>
    <phoneticPr fontId="1" type="noConversion"/>
  </si>
  <si>
    <t>鞠志勤</t>
  </si>
  <si>
    <t>徐奎鹏</t>
    <phoneticPr fontId="1" type="noConversion"/>
  </si>
  <si>
    <t>刘伟伟</t>
  </si>
  <si>
    <t>周小龙</t>
    <phoneticPr fontId="1" type="noConversion"/>
  </si>
  <si>
    <t>岳公冰</t>
    <phoneticPr fontId="1" type="noConversion"/>
  </si>
  <si>
    <t>李强</t>
  </si>
  <si>
    <t>刘如飞</t>
    <phoneticPr fontId="1" type="noConversion"/>
  </si>
  <si>
    <t>孙滢</t>
    <phoneticPr fontId="1" type="noConversion"/>
  </si>
  <si>
    <t>战新梅</t>
    <phoneticPr fontId="1" type="noConversion"/>
  </si>
  <si>
    <t>李东海</t>
  </si>
  <si>
    <t>高艳艳</t>
  </si>
  <si>
    <t>陈琰</t>
    <phoneticPr fontId="1" type="noConversion"/>
  </si>
  <si>
    <t>陈艳</t>
    <phoneticPr fontId="1" type="noConversion"/>
  </si>
  <si>
    <t>王萌</t>
  </si>
  <si>
    <t>安达</t>
    <phoneticPr fontId="1" type="noConversion"/>
  </si>
  <si>
    <t>平度C308</t>
  </si>
  <si>
    <t>侯秀丹</t>
    <phoneticPr fontId="1" type="noConversion"/>
  </si>
  <si>
    <t>平度C413</t>
  </si>
  <si>
    <t>凡文磊</t>
  </si>
  <si>
    <t>黄国清</t>
    <phoneticPr fontId="1" type="noConversion"/>
  </si>
  <si>
    <t>2026年3月18日（第2周周三）上午，10:10-12:10 计数</t>
  </si>
  <si>
    <t>2026年3月18日（第2周周三）下午1，13:40-15:40</t>
  </si>
  <si>
    <t>王轩慧</t>
    <phoneticPr fontId="1" type="noConversion"/>
  </si>
  <si>
    <t>刘录敬</t>
  </si>
  <si>
    <t>刘君</t>
    <phoneticPr fontId="1" type="noConversion"/>
  </si>
  <si>
    <t>罗慧</t>
  </si>
  <si>
    <t>刘倩</t>
    <phoneticPr fontId="1" type="noConversion"/>
  </si>
  <si>
    <t>包艳杰</t>
  </si>
  <si>
    <t>仝志民</t>
    <phoneticPr fontId="1" type="noConversion"/>
  </si>
  <si>
    <t>赵洪翠</t>
    <phoneticPr fontId="1" type="noConversion"/>
  </si>
  <si>
    <t>佟春明</t>
    <phoneticPr fontId="1" type="noConversion"/>
  </si>
  <si>
    <t>王敏</t>
    <phoneticPr fontId="1" type="noConversion"/>
  </si>
  <si>
    <t>陈惠荣</t>
    <phoneticPr fontId="1" type="noConversion"/>
  </si>
  <si>
    <t>鲁华山</t>
  </si>
  <si>
    <t>刘宁</t>
    <phoneticPr fontId="1" type="noConversion"/>
  </si>
  <si>
    <t>无</t>
    <phoneticPr fontId="1" type="noConversion"/>
  </si>
  <si>
    <t>有机化学、有机化学C</t>
    <phoneticPr fontId="1" type="noConversion"/>
  </si>
  <si>
    <t>各2人</t>
    <phoneticPr fontId="1" type="noConversion"/>
  </si>
  <si>
    <t>2026年3月18日（第2周周三）下午1，13:40-15:40 计数</t>
  </si>
  <si>
    <t>2026年3月18日（第2周周三）下午2，16:00-18:00</t>
  </si>
  <si>
    <t>王殿坤</t>
    <phoneticPr fontId="1" type="noConversion"/>
  </si>
  <si>
    <t>吕菲菲</t>
  </si>
  <si>
    <t>油海东</t>
    <phoneticPr fontId="1" type="noConversion"/>
  </si>
  <si>
    <t>李俊</t>
  </si>
  <si>
    <t>时鸿涛</t>
    <phoneticPr fontId="1" type="noConversion"/>
  </si>
  <si>
    <t>钱淼</t>
  </si>
  <si>
    <t>尹莉</t>
  </si>
  <si>
    <t>岳丹松</t>
    <phoneticPr fontId="1" type="noConversion"/>
  </si>
  <si>
    <t>李鑫</t>
  </si>
  <si>
    <t>黄新平</t>
    <phoneticPr fontId="1" type="noConversion"/>
  </si>
  <si>
    <t>袁涛</t>
    <phoneticPr fontId="1" type="noConversion"/>
  </si>
  <si>
    <t>于磊</t>
    <phoneticPr fontId="1" type="noConversion"/>
  </si>
  <si>
    <t>安美兰</t>
  </si>
  <si>
    <t>葛磊</t>
  </si>
  <si>
    <t>迟秋玲</t>
  </si>
  <si>
    <t>乔利仙</t>
  </si>
  <si>
    <t>李晓亚</t>
    <phoneticPr fontId="15" type="noConversion"/>
  </si>
  <si>
    <t>刘振</t>
    <phoneticPr fontId="15" type="noConversion"/>
  </si>
  <si>
    <t>王培强</t>
    <phoneticPr fontId="1" type="noConversion"/>
  </si>
  <si>
    <t>2026年3月18日（第2周周三）下午2，16:00-18:00 计数</t>
  </si>
  <si>
    <t>总计数</t>
  </si>
  <si>
    <t>备注1
（蓝谷）</t>
    <phoneticPr fontId="1" type="noConversion"/>
  </si>
  <si>
    <t>备注2
（蓝谷）</t>
  </si>
  <si>
    <t>——平度监考人员需自行预约学校班车（除了3.13下午、3.17下午和3.18下午，无需预约乘坐文旅集团车）</t>
    <phoneticPr fontId="1" type="noConversion"/>
  </si>
  <si>
    <t>2025-2026-2学期补考考试（含缓考）监考安排表（教务处安排）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</si>
</sst>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0000FF"/>
      <name val="宋体"/>
      <family val="2"/>
      <scheme val="minor"/>
    </font>
    <font>
      <sz val="20"/>
      <color rgb="FFFF0000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rgb="FFFF0066"/>
      <name val="宋体"/>
      <family val="2"/>
      <scheme val="minor"/>
    </font>
    <font>
      <sz val="11"/>
      <color rgb="FFFF006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rgb="FF0000FF"/>
      <name val="宋体"/>
      <family val="3"/>
      <charset val="134"/>
      <scheme val="minor"/>
    </font>
    <font>
      <b/>
      <sz val="1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0">
    <xf numFmtId="0" fontId="0" fillId="0" borderId="0" xfId="0"/>
    <xf numFmtId="0" fontId="5" fillId="0" borderId="0" xfId="0" applyFont="1" applyFill="1" applyAlignment="1">
      <alignment vertical="center" wrapText="1" shrinkToFit="1"/>
    </xf>
    <xf numFmtId="0" fontId="0" fillId="0" borderId="1" xfId="0" applyBorder="1"/>
    <xf numFmtId="0" fontId="8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0" fillId="3" borderId="2" xfId="0" applyFont="1" applyFill="1" applyBorder="1"/>
    <xf numFmtId="0" fontId="10" fillId="3" borderId="1" xfId="0" applyFont="1" applyFill="1" applyBorder="1"/>
    <xf numFmtId="0" fontId="11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/>
    <xf numFmtId="0" fontId="14" fillId="3" borderId="1" xfId="0" applyFont="1" applyFill="1" applyBorder="1" applyAlignment="1">
      <alignment vertical="center" shrinkToFit="1"/>
    </xf>
    <xf numFmtId="0" fontId="0" fillId="3" borderId="1" xfId="0" applyFill="1" applyBorder="1"/>
    <xf numFmtId="0" fontId="0" fillId="0" borderId="1" xfId="0" applyBorder="1" applyAlignment="1">
      <alignment vertical="center" shrinkToFit="1"/>
    </xf>
    <xf numFmtId="0" fontId="10" fillId="0" borderId="1" xfId="0" applyFont="1" applyBorder="1"/>
    <xf numFmtId="0" fontId="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/>
    <xf numFmtId="0" fontId="13" fillId="0" borderId="1" xfId="0" applyFont="1" applyBorder="1"/>
    <xf numFmtId="0" fontId="16" fillId="0" borderId="0" xfId="0" applyFont="1" applyAlignment="1">
      <alignment vertical="center" shrinkToFit="1"/>
    </xf>
    <xf numFmtId="0" fontId="16" fillId="0" borderId="0" xfId="0" applyFont="1"/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0" xfId="0" applyFont="1"/>
    <xf numFmtId="0" fontId="13" fillId="0" borderId="1" xfId="0" applyFont="1" applyFill="1" applyBorder="1"/>
    <xf numFmtId="0" fontId="14" fillId="0" borderId="1" xfId="0" applyFont="1" applyBorder="1" applyAlignment="1">
      <alignment vertical="center" shrinkToFit="1"/>
    </xf>
    <xf numFmtId="0" fontId="13" fillId="3" borderId="1" xfId="0" applyFont="1" applyFill="1" applyBorder="1"/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/>
    <xf numFmtId="0" fontId="10" fillId="0" borderId="1" xfId="0" applyFont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16" fillId="3" borderId="1" xfId="0" applyFont="1" applyFill="1" applyBorder="1" applyAlignment="1">
      <alignment vertical="center" shrinkToFit="1"/>
    </xf>
    <xf numFmtId="0" fontId="16" fillId="3" borderId="1" xfId="0" applyFont="1" applyFill="1" applyBorder="1"/>
    <xf numFmtId="0" fontId="0" fillId="3" borderId="1" xfId="0" applyFill="1" applyBorder="1" applyAlignment="1"/>
    <xf numFmtId="0" fontId="14" fillId="3" borderId="0" xfId="0" applyFont="1" applyFill="1" applyBorder="1" applyAlignment="1">
      <alignment vertical="center" shrinkToFit="1"/>
    </xf>
    <xf numFmtId="0" fontId="0" fillId="3" borderId="0" xfId="0" applyFill="1" applyBorder="1" applyAlignment="1">
      <alignment vertical="center" shrinkToFit="1"/>
    </xf>
    <xf numFmtId="0" fontId="0" fillId="3" borderId="0" xfId="0" applyFill="1" applyBorder="1"/>
    <xf numFmtId="0" fontId="10" fillId="3" borderId="0" xfId="0" applyFont="1" applyFill="1" applyBorder="1"/>
    <xf numFmtId="0" fontId="10" fillId="0" borderId="0" xfId="0" applyFont="1"/>
    <xf numFmtId="0" fontId="17" fillId="2" borderId="3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00FF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workbookViewId="0">
      <pane ySplit="3" topLeftCell="A4" activePane="bottomLeft" state="frozen"/>
      <selection pane="bottomLeft" activeCell="H18" sqref="H18"/>
    </sheetView>
  </sheetViews>
  <sheetFormatPr defaultRowHeight="13.5" outlineLevelRow="2" x14ac:dyDescent="0.15"/>
  <cols>
    <col min="1" max="1" width="37.25" customWidth="1"/>
    <col min="2" max="2" width="5.875" customWidth="1"/>
    <col min="4" max="4" width="5.375" customWidth="1"/>
    <col min="5" max="5" width="11" bestFit="1" customWidth="1"/>
    <col min="6" max="6" width="9" style="48"/>
    <col min="7" max="7" width="11" bestFit="1" customWidth="1"/>
    <col min="8" max="8" width="9" style="48"/>
    <col min="9" max="9" width="23.5" bestFit="1" customWidth="1"/>
  </cols>
  <sheetData>
    <row r="1" spans="1:10" s="1" customFormat="1" ht="38.25" customHeight="1" x14ac:dyDescent="0.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</row>
    <row r="2" spans="1:10" s="1" customFormat="1" ht="24.75" customHeight="1" x14ac:dyDescent="0.15">
      <c r="A2" s="49" t="s">
        <v>278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8" customFormat="1" ht="27" customHeight="1" x14ac:dyDescent="0.15">
      <c r="A3" s="5" t="s">
        <v>27</v>
      </c>
      <c r="B3" s="5" t="s">
        <v>46</v>
      </c>
      <c r="C3" s="5" t="s">
        <v>47</v>
      </c>
      <c r="D3" s="5" t="s">
        <v>48</v>
      </c>
      <c r="E3" s="6" t="s">
        <v>28</v>
      </c>
      <c r="F3" s="7" t="s">
        <v>29</v>
      </c>
      <c r="G3" s="6" t="s">
        <v>49</v>
      </c>
      <c r="H3" s="7" t="s">
        <v>30</v>
      </c>
      <c r="I3" s="6" t="s">
        <v>276</v>
      </c>
      <c r="J3" s="6" t="s">
        <v>277</v>
      </c>
    </row>
    <row r="4" spans="1:10" outlineLevel="2" x14ac:dyDescent="0.15">
      <c r="A4" s="9" t="s">
        <v>50</v>
      </c>
      <c r="B4" s="9" t="str">
        <f>LEFT(C4,2)</f>
        <v>城阳</v>
      </c>
      <c r="C4" s="9" t="s">
        <v>25</v>
      </c>
      <c r="D4" s="9">
        <v>50</v>
      </c>
      <c r="E4" s="9" t="s">
        <v>13</v>
      </c>
      <c r="F4" s="10" t="s">
        <v>51</v>
      </c>
      <c r="G4" s="9" t="s">
        <v>8</v>
      </c>
      <c r="H4" s="11" t="s">
        <v>52</v>
      </c>
      <c r="I4" s="4"/>
    </row>
    <row r="5" spans="1:10" outlineLevel="2" x14ac:dyDescent="0.15">
      <c r="A5" s="10" t="s">
        <v>50</v>
      </c>
      <c r="B5" s="10" t="str">
        <f t="shared" ref="B5:B75" si="0">LEFT(C5,2)</f>
        <v>城阳</v>
      </c>
      <c r="C5" s="10" t="s">
        <v>26</v>
      </c>
      <c r="D5" s="10">
        <v>54</v>
      </c>
      <c r="E5" s="10" t="s">
        <v>13</v>
      </c>
      <c r="F5" s="10" t="s">
        <v>53</v>
      </c>
      <c r="G5" s="10" t="s">
        <v>8</v>
      </c>
      <c r="H5" s="12" t="s">
        <v>54</v>
      </c>
      <c r="I5" s="4"/>
    </row>
    <row r="6" spans="1:10" s="18" customFormat="1" outlineLevel="2" x14ac:dyDescent="0.15">
      <c r="A6" s="13" t="s">
        <v>50</v>
      </c>
      <c r="B6" s="14" t="str">
        <f t="shared" si="0"/>
        <v>平度</v>
      </c>
      <c r="C6" s="13" t="s">
        <v>55</v>
      </c>
      <c r="D6" s="13">
        <v>37</v>
      </c>
      <c r="E6" s="13" t="s">
        <v>56</v>
      </c>
      <c r="F6" s="15" t="s">
        <v>57</v>
      </c>
      <c r="G6" s="13" t="s">
        <v>17</v>
      </c>
      <c r="H6" s="16" t="s">
        <v>58</v>
      </c>
      <c r="I6" s="17"/>
    </row>
    <row r="7" spans="1:10" outlineLevel="1" x14ac:dyDescent="0.15">
      <c r="A7" s="19" t="s">
        <v>59</v>
      </c>
      <c r="B7" s="13"/>
      <c r="C7" s="10">
        <f>SUBTOTAL(3,C4:C6)</f>
        <v>3</v>
      </c>
      <c r="D7" s="10"/>
      <c r="E7" s="20"/>
      <c r="F7" s="12"/>
      <c r="G7" s="20"/>
      <c r="H7" s="12"/>
      <c r="I7" s="4"/>
    </row>
    <row r="8" spans="1:10" outlineLevel="2" x14ac:dyDescent="0.15">
      <c r="A8" s="21" t="s">
        <v>60</v>
      </c>
      <c r="B8" s="21" t="str">
        <f t="shared" si="0"/>
        <v>城阳</v>
      </c>
      <c r="C8" s="21" t="s">
        <v>24</v>
      </c>
      <c r="D8" s="21">
        <v>24</v>
      </c>
      <c r="E8" s="2" t="s">
        <v>61</v>
      </c>
      <c r="F8" s="22" t="s">
        <v>62</v>
      </c>
      <c r="G8" s="2" t="s">
        <v>11</v>
      </c>
      <c r="H8" s="22" t="s">
        <v>63</v>
      </c>
      <c r="I8" s="4"/>
    </row>
    <row r="9" spans="1:10" outlineLevel="2" x14ac:dyDescent="0.15">
      <c r="A9" s="21" t="s">
        <v>60</v>
      </c>
      <c r="B9" s="21" t="str">
        <f t="shared" si="0"/>
        <v>城阳</v>
      </c>
      <c r="C9" s="21" t="s">
        <v>18</v>
      </c>
      <c r="D9" s="21">
        <v>48</v>
      </c>
      <c r="E9" s="2" t="s">
        <v>61</v>
      </c>
      <c r="F9" s="22" t="s">
        <v>64</v>
      </c>
      <c r="G9" s="2" t="s">
        <v>11</v>
      </c>
      <c r="H9" s="22" t="s">
        <v>65</v>
      </c>
      <c r="I9" s="4"/>
    </row>
    <row r="10" spans="1:10" outlineLevel="2" x14ac:dyDescent="0.15">
      <c r="A10" s="21" t="s">
        <v>60</v>
      </c>
      <c r="B10" s="21" t="str">
        <f t="shared" si="0"/>
        <v>城阳</v>
      </c>
      <c r="C10" s="21" t="s">
        <v>25</v>
      </c>
      <c r="D10" s="21">
        <v>51</v>
      </c>
      <c r="E10" s="2" t="s">
        <v>66</v>
      </c>
      <c r="F10" s="22" t="s">
        <v>67</v>
      </c>
      <c r="G10" s="2" t="s">
        <v>68</v>
      </c>
      <c r="H10" s="2" t="s">
        <v>69</v>
      </c>
      <c r="I10" s="4"/>
    </row>
    <row r="11" spans="1:10" s="28" customFormat="1" outlineLevel="2" x14ac:dyDescent="0.15">
      <c r="A11" s="23" t="s">
        <v>60</v>
      </c>
      <c r="B11" s="24" t="str">
        <f t="shared" si="0"/>
        <v>蓝谷</v>
      </c>
      <c r="C11" s="23" t="s">
        <v>1</v>
      </c>
      <c r="D11" s="23">
        <v>22</v>
      </c>
      <c r="E11" s="25" t="s">
        <v>70</v>
      </c>
      <c r="F11" s="26" t="s">
        <v>71</v>
      </c>
      <c r="G11" s="25" t="s">
        <v>72</v>
      </c>
      <c r="H11" s="26" t="s">
        <v>73</v>
      </c>
      <c r="I11" s="27" t="s">
        <v>74</v>
      </c>
      <c r="J11" s="28" t="s">
        <v>75</v>
      </c>
    </row>
    <row r="12" spans="1:10" s="18" customFormat="1" outlineLevel="2" x14ac:dyDescent="0.15">
      <c r="A12" s="29" t="s">
        <v>60</v>
      </c>
      <c r="B12" s="30" t="str">
        <f t="shared" si="0"/>
        <v>平度</v>
      </c>
      <c r="C12" s="29" t="s">
        <v>76</v>
      </c>
      <c r="D12" s="29">
        <v>45</v>
      </c>
      <c r="E12" s="31" t="s">
        <v>77</v>
      </c>
      <c r="F12" s="32" t="s">
        <v>78</v>
      </c>
      <c r="G12" s="31" t="s">
        <v>17</v>
      </c>
      <c r="H12" s="26" t="s">
        <v>79</v>
      </c>
      <c r="I12" s="17"/>
    </row>
    <row r="13" spans="1:10" outlineLevel="1" x14ac:dyDescent="0.15">
      <c r="A13" s="33" t="s">
        <v>80</v>
      </c>
      <c r="B13" s="29"/>
      <c r="C13" s="21">
        <f>SUBTOTAL(3,C8:C12)</f>
        <v>5</v>
      </c>
      <c r="D13" s="21"/>
      <c r="E13" s="2"/>
      <c r="F13" s="22"/>
      <c r="G13" s="2"/>
      <c r="H13" s="22"/>
      <c r="I13" s="4"/>
    </row>
    <row r="14" spans="1:10" outlineLevel="2" x14ac:dyDescent="0.15">
      <c r="A14" s="10" t="s">
        <v>81</v>
      </c>
      <c r="B14" s="10" t="str">
        <f t="shared" si="0"/>
        <v>城阳</v>
      </c>
      <c r="C14" s="10" t="s">
        <v>24</v>
      </c>
      <c r="D14" s="10">
        <v>47</v>
      </c>
      <c r="E14" s="10" t="s">
        <v>15</v>
      </c>
      <c r="F14" s="16" t="s">
        <v>82</v>
      </c>
      <c r="G14" s="10" t="s">
        <v>14</v>
      </c>
      <c r="H14" s="12" t="s">
        <v>83</v>
      </c>
      <c r="I14" s="4"/>
    </row>
    <row r="15" spans="1:10" outlineLevel="2" x14ac:dyDescent="0.15">
      <c r="A15" s="10" t="s">
        <v>81</v>
      </c>
      <c r="B15" s="10" t="str">
        <f t="shared" si="0"/>
        <v>城阳</v>
      </c>
      <c r="C15" s="10" t="s">
        <v>18</v>
      </c>
      <c r="D15" s="10">
        <v>46</v>
      </c>
      <c r="E15" s="10" t="s">
        <v>15</v>
      </c>
      <c r="F15" s="16" t="s">
        <v>84</v>
      </c>
      <c r="G15" s="10" t="s">
        <v>14</v>
      </c>
      <c r="H15" s="12" t="s">
        <v>85</v>
      </c>
      <c r="I15" s="4"/>
    </row>
    <row r="16" spans="1:10" outlineLevel="2" x14ac:dyDescent="0.15">
      <c r="A16" s="10" t="s">
        <v>81</v>
      </c>
      <c r="B16" s="10" t="str">
        <f t="shared" si="0"/>
        <v>城阳</v>
      </c>
      <c r="C16" s="10" t="s">
        <v>25</v>
      </c>
      <c r="D16" s="10">
        <v>45</v>
      </c>
      <c r="E16" s="10" t="s">
        <v>4</v>
      </c>
      <c r="F16" s="16" t="s">
        <v>37</v>
      </c>
      <c r="G16" s="10" t="s">
        <v>13</v>
      </c>
      <c r="H16" s="10" t="s">
        <v>86</v>
      </c>
      <c r="I16" s="4"/>
    </row>
    <row r="17" spans="1:9" outlineLevel="2" x14ac:dyDescent="0.15">
      <c r="A17" s="10" t="s">
        <v>81</v>
      </c>
      <c r="B17" s="10" t="str">
        <f t="shared" si="0"/>
        <v>城阳</v>
      </c>
      <c r="C17" s="10" t="s">
        <v>26</v>
      </c>
      <c r="D17" s="10">
        <v>37</v>
      </c>
      <c r="E17" s="10" t="s">
        <v>0</v>
      </c>
      <c r="F17" s="16" t="s">
        <v>87</v>
      </c>
      <c r="G17" s="10" t="s">
        <v>13</v>
      </c>
      <c r="H17" s="10" t="s">
        <v>88</v>
      </c>
      <c r="I17" s="4"/>
    </row>
    <row r="18" spans="1:9" s="18" customFormat="1" outlineLevel="2" x14ac:dyDescent="0.15">
      <c r="A18" s="13" t="s">
        <v>81</v>
      </c>
      <c r="B18" s="14" t="str">
        <f t="shared" si="0"/>
        <v>平度</v>
      </c>
      <c r="C18" s="13" t="s">
        <v>89</v>
      </c>
      <c r="D18" s="13">
        <v>34</v>
      </c>
      <c r="E18" s="13" t="s">
        <v>19</v>
      </c>
      <c r="F18" s="16" t="s">
        <v>90</v>
      </c>
      <c r="G18" s="13" t="s">
        <v>0</v>
      </c>
      <c r="H18" s="16" t="s">
        <v>91</v>
      </c>
      <c r="I18" s="17"/>
    </row>
    <row r="19" spans="1:9" s="18" customFormat="1" outlineLevel="2" x14ac:dyDescent="0.15">
      <c r="A19" s="13" t="s">
        <v>81</v>
      </c>
      <c r="B19" s="14" t="str">
        <f t="shared" si="0"/>
        <v>平度</v>
      </c>
      <c r="C19" s="13" t="s">
        <v>92</v>
      </c>
      <c r="D19" s="13">
        <v>50</v>
      </c>
      <c r="E19" s="13" t="s">
        <v>93</v>
      </c>
      <c r="F19" s="16" t="s">
        <v>94</v>
      </c>
      <c r="G19" s="13" t="s">
        <v>22</v>
      </c>
      <c r="H19" s="34" t="s">
        <v>95</v>
      </c>
      <c r="I19" s="17"/>
    </row>
    <row r="20" spans="1:9" s="18" customFormat="1" outlineLevel="2" x14ac:dyDescent="0.15">
      <c r="A20" s="13" t="s">
        <v>81</v>
      </c>
      <c r="B20" s="14" t="str">
        <f t="shared" si="0"/>
        <v>平度</v>
      </c>
      <c r="C20" s="13" t="s">
        <v>96</v>
      </c>
      <c r="D20" s="13">
        <v>53</v>
      </c>
      <c r="E20" s="13" t="s">
        <v>2</v>
      </c>
      <c r="F20" s="16" t="s">
        <v>97</v>
      </c>
      <c r="G20" s="13" t="s">
        <v>22</v>
      </c>
      <c r="H20" s="34" t="s">
        <v>98</v>
      </c>
      <c r="I20" s="17"/>
    </row>
    <row r="21" spans="1:9" outlineLevel="1" x14ac:dyDescent="0.15">
      <c r="A21" s="19" t="s">
        <v>99</v>
      </c>
      <c r="B21" s="13"/>
      <c r="C21" s="10">
        <f>SUBTOTAL(3,C14:C20)</f>
        <v>7</v>
      </c>
      <c r="D21" s="10"/>
      <c r="E21" s="20"/>
      <c r="F21" s="12"/>
      <c r="G21" s="20"/>
      <c r="H21" s="12"/>
      <c r="I21" s="4"/>
    </row>
    <row r="22" spans="1:9" outlineLevel="2" x14ac:dyDescent="0.15">
      <c r="A22" s="21" t="s">
        <v>100</v>
      </c>
      <c r="B22" s="21" t="str">
        <f t="shared" si="0"/>
        <v>城阳</v>
      </c>
      <c r="C22" s="21" t="s">
        <v>24</v>
      </c>
      <c r="D22" s="21">
        <v>50</v>
      </c>
      <c r="E22" s="2" t="s">
        <v>13</v>
      </c>
      <c r="F22" s="2" t="s">
        <v>101</v>
      </c>
      <c r="G22" t="s">
        <v>8</v>
      </c>
      <c r="H22" s="22" t="s">
        <v>102</v>
      </c>
      <c r="I22" s="4"/>
    </row>
    <row r="23" spans="1:9" s="18" customFormat="1" outlineLevel="2" x14ac:dyDescent="0.15">
      <c r="A23" s="29" t="s">
        <v>100</v>
      </c>
      <c r="B23" s="30" t="str">
        <f t="shared" si="0"/>
        <v>平度</v>
      </c>
      <c r="C23" s="29" t="s">
        <v>103</v>
      </c>
      <c r="D23" s="29">
        <v>30</v>
      </c>
      <c r="E23" s="29" t="s">
        <v>19</v>
      </c>
      <c r="F23" s="35" t="s">
        <v>90</v>
      </c>
      <c r="G23" s="29" t="s">
        <v>56</v>
      </c>
      <c r="H23" s="26" t="s">
        <v>104</v>
      </c>
      <c r="I23" s="17"/>
    </row>
    <row r="24" spans="1:9" s="18" customFormat="1" outlineLevel="2" x14ac:dyDescent="0.15">
      <c r="A24" s="29" t="s">
        <v>100</v>
      </c>
      <c r="B24" s="30" t="str">
        <f t="shared" si="0"/>
        <v>平度</v>
      </c>
      <c r="C24" s="29" t="s">
        <v>105</v>
      </c>
      <c r="D24" s="29">
        <v>51</v>
      </c>
      <c r="E24" s="29" t="s">
        <v>93</v>
      </c>
      <c r="F24" s="35" t="s">
        <v>106</v>
      </c>
      <c r="G24" s="29" t="s">
        <v>16</v>
      </c>
      <c r="H24" s="36" t="s">
        <v>107</v>
      </c>
      <c r="I24" s="17"/>
    </row>
    <row r="25" spans="1:9" s="18" customFormat="1" outlineLevel="2" x14ac:dyDescent="0.15">
      <c r="A25" s="29" t="s">
        <v>100</v>
      </c>
      <c r="B25" s="30" t="str">
        <f t="shared" si="0"/>
        <v>平度</v>
      </c>
      <c r="C25" s="29" t="s">
        <v>108</v>
      </c>
      <c r="D25" s="29">
        <v>55</v>
      </c>
      <c r="E25" s="29" t="s">
        <v>2</v>
      </c>
      <c r="F25" s="37" t="s">
        <v>109</v>
      </c>
      <c r="G25" s="29" t="s">
        <v>3</v>
      </c>
      <c r="H25" s="26" t="s">
        <v>110</v>
      </c>
      <c r="I25" s="17"/>
    </row>
    <row r="26" spans="1:9" s="18" customFormat="1" outlineLevel="2" x14ac:dyDescent="0.15">
      <c r="A26" s="29" t="s">
        <v>100</v>
      </c>
      <c r="B26" s="30" t="str">
        <f t="shared" si="0"/>
        <v>平度</v>
      </c>
      <c r="C26" s="29" t="s">
        <v>111</v>
      </c>
      <c r="D26" s="29">
        <v>54</v>
      </c>
      <c r="E26" s="29" t="s">
        <v>15</v>
      </c>
      <c r="F26" s="37" t="s">
        <v>112</v>
      </c>
      <c r="G26" s="29" t="s">
        <v>21</v>
      </c>
      <c r="H26" s="26" t="s">
        <v>43</v>
      </c>
      <c r="I26" s="17"/>
    </row>
    <row r="27" spans="1:9" s="18" customFormat="1" outlineLevel="2" x14ac:dyDescent="0.15">
      <c r="A27" s="29" t="s">
        <v>100</v>
      </c>
      <c r="B27" s="30" t="str">
        <f t="shared" si="0"/>
        <v>平度</v>
      </c>
      <c r="C27" s="29" t="s">
        <v>113</v>
      </c>
      <c r="D27" s="29">
        <v>42</v>
      </c>
      <c r="E27" s="29" t="s">
        <v>17</v>
      </c>
      <c r="F27" s="37" t="s">
        <v>58</v>
      </c>
      <c r="G27" s="29" t="s">
        <v>4</v>
      </c>
      <c r="H27" s="37" t="s">
        <v>114</v>
      </c>
      <c r="I27" s="17"/>
    </row>
    <row r="28" spans="1:9" s="18" customFormat="1" outlineLevel="2" x14ac:dyDescent="0.15">
      <c r="A28" s="29" t="s">
        <v>100</v>
      </c>
      <c r="B28" s="30" t="str">
        <f t="shared" si="0"/>
        <v>平度</v>
      </c>
      <c r="C28" s="29" t="s">
        <v>115</v>
      </c>
      <c r="D28" s="29">
        <v>45</v>
      </c>
      <c r="E28" s="29" t="s">
        <v>0</v>
      </c>
      <c r="F28" s="38" t="s">
        <v>116</v>
      </c>
      <c r="G28" s="29" t="s">
        <v>11</v>
      </c>
      <c r="H28" s="37" t="s">
        <v>117</v>
      </c>
      <c r="I28" s="17"/>
    </row>
    <row r="29" spans="1:9" s="18" customFormat="1" outlineLevel="2" x14ac:dyDescent="0.15">
      <c r="A29" s="29" t="s">
        <v>100</v>
      </c>
      <c r="B29" s="30" t="str">
        <f t="shared" si="0"/>
        <v>平度</v>
      </c>
      <c r="C29" s="29" t="s">
        <v>118</v>
      </c>
      <c r="D29" s="29">
        <v>49</v>
      </c>
      <c r="E29" s="29" t="s">
        <v>0</v>
      </c>
      <c r="F29" s="39" t="s">
        <v>119</v>
      </c>
      <c r="G29" s="29" t="s">
        <v>11</v>
      </c>
      <c r="H29" s="37" t="s">
        <v>120</v>
      </c>
      <c r="I29" s="17"/>
    </row>
    <row r="30" spans="1:9" outlineLevel="1" x14ac:dyDescent="0.15">
      <c r="A30" s="33" t="s">
        <v>121</v>
      </c>
      <c r="B30" s="29"/>
      <c r="C30" s="21">
        <f>SUBTOTAL(3,C22:C29)</f>
        <v>8</v>
      </c>
      <c r="D30" s="21"/>
      <c r="E30" s="2"/>
      <c r="F30" s="22"/>
      <c r="G30" s="2"/>
      <c r="H30" s="22"/>
      <c r="I30" s="4"/>
    </row>
    <row r="31" spans="1:9" outlineLevel="2" x14ac:dyDescent="0.15">
      <c r="A31" s="10" t="s">
        <v>122</v>
      </c>
      <c r="B31" s="10" t="str">
        <f t="shared" si="0"/>
        <v>城阳</v>
      </c>
      <c r="C31" s="10" t="s">
        <v>24</v>
      </c>
      <c r="D31" s="10">
        <v>59</v>
      </c>
      <c r="E31" s="20" t="s">
        <v>20</v>
      </c>
      <c r="F31" s="12" t="s">
        <v>123</v>
      </c>
      <c r="G31" s="20" t="s">
        <v>15</v>
      </c>
      <c r="H31" s="12" t="s">
        <v>124</v>
      </c>
      <c r="I31" s="4"/>
    </row>
    <row r="32" spans="1:9" outlineLevel="2" x14ac:dyDescent="0.15">
      <c r="A32" s="10" t="s">
        <v>122</v>
      </c>
      <c r="B32" s="10" t="str">
        <f t="shared" si="0"/>
        <v>城阳</v>
      </c>
      <c r="C32" s="10" t="s">
        <v>18</v>
      </c>
      <c r="D32" s="10">
        <v>56</v>
      </c>
      <c r="E32" s="20" t="s">
        <v>3</v>
      </c>
      <c r="F32" s="12" t="s">
        <v>125</v>
      </c>
      <c r="G32" s="20" t="s">
        <v>15</v>
      </c>
      <c r="H32" s="12" t="s">
        <v>126</v>
      </c>
      <c r="I32" s="4"/>
    </row>
    <row r="33" spans="1:10" outlineLevel="2" x14ac:dyDescent="0.15">
      <c r="A33" s="10" t="s">
        <v>122</v>
      </c>
      <c r="B33" s="10" t="str">
        <f t="shared" si="0"/>
        <v>城阳</v>
      </c>
      <c r="C33" s="10" t="s">
        <v>25</v>
      </c>
      <c r="D33" s="10">
        <v>50</v>
      </c>
      <c r="E33" s="20" t="s">
        <v>14</v>
      </c>
      <c r="F33" s="12" t="s">
        <v>83</v>
      </c>
      <c r="G33" s="20" t="s">
        <v>0</v>
      </c>
      <c r="H33" s="12" t="s">
        <v>127</v>
      </c>
      <c r="I33" s="4"/>
    </row>
    <row r="34" spans="1:10" outlineLevel="2" x14ac:dyDescent="0.15">
      <c r="A34" s="10" t="s">
        <v>122</v>
      </c>
      <c r="B34" s="10" t="str">
        <f t="shared" si="0"/>
        <v>城阳</v>
      </c>
      <c r="C34" s="10" t="s">
        <v>26</v>
      </c>
      <c r="D34" s="10">
        <v>48</v>
      </c>
      <c r="E34" s="20" t="s">
        <v>14</v>
      </c>
      <c r="F34" s="12" t="s">
        <v>128</v>
      </c>
      <c r="G34" s="20" t="s">
        <v>0</v>
      </c>
      <c r="H34" s="12" t="s">
        <v>129</v>
      </c>
      <c r="I34" s="4"/>
    </row>
    <row r="35" spans="1:10" outlineLevel="2" x14ac:dyDescent="0.15">
      <c r="A35" s="10" t="s">
        <v>122</v>
      </c>
      <c r="B35" s="10" t="str">
        <f t="shared" si="0"/>
        <v>城阳</v>
      </c>
      <c r="C35" s="10" t="s">
        <v>7</v>
      </c>
      <c r="D35" s="10">
        <v>39</v>
      </c>
      <c r="E35" s="20" t="s">
        <v>8</v>
      </c>
      <c r="F35" s="12" t="s">
        <v>130</v>
      </c>
      <c r="G35" s="20" t="s">
        <v>61</v>
      </c>
      <c r="H35" s="12" t="s">
        <v>62</v>
      </c>
      <c r="I35" s="4"/>
    </row>
    <row r="36" spans="1:10" s="28" customFormat="1" outlineLevel="2" x14ac:dyDescent="0.15">
      <c r="A36" s="40" t="s">
        <v>122</v>
      </c>
      <c r="B36" s="41" t="str">
        <f t="shared" si="0"/>
        <v>蓝谷</v>
      </c>
      <c r="C36" s="40" t="s">
        <v>1</v>
      </c>
      <c r="D36" s="40">
        <v>1</v>
      </c>
      <c r="E36" s="42" t="s">
        <v>72</v>
      </c>
      <c r="F36" s="34" t="s">
        <v>71</v>
      </c>
      <c r="G36" s="42" t="s">
        <v>131</v>
      </c>
      <c r="H36" s="34"/>
      <c r="I36" s="27" t="s">
        <v>132</v>
      </c>
      <c r="J36" s="28" t="s">
        <v>133</v>
      </c>
    </row>
    <row r="37" spans="1:10" s="18" customFormat="1" outlineLevel="2" x14ac:dyDescent="0.15">
      <c r="A37" s="14" t="s">
        <v>122</v>
      </c>
      <c r="B37" s="14" t="str">
        <f t="shared" si="0"/>
        <v>平度</v>
      </c>
      <c r="C37" s="14" t="s">
        <v>89</v>
      </c>
      <c r="D37" s="14">
        <v>27</v>
      </c>
      <c r="E37" s="14" t="s">
        <v>56</v>
      </c>
      <c r="F37" s="15" t="s">
        <v>57</v>
      </c>
      <c r="G37" s="14" t="s">
        <v>19</v>
      </c>
      <c r="H37" s="34" t="s">
        <v>134</v>
      </c>
      <c r="I37" s="17"/>
    </row>
    <row r="38" spans="1:10" s="18" customFormat="1" outlineLevel="2" x14ac:dyDescent="0.15">
      <c r="A38" s="14" t="s">
        <v>122</v>
      </c>
      <c r="B38" s="14" t="str">
        <f t="shared" si="0"/>
        <v>平度</v>
      </c>
      <c r="C38" s="14" t="s">
        <v>135</v>
      </c>
      <c r="D38" s="14">
        <v>52</v>
      </c>
      <c r="E38" s="14" t="s">
        <v>3</v>
      </c>
      <c r="F38" s="15" t="s">
        <v>136</v>
      </c>
      <c r="G38" s="14" t="s">
        <v>93</v>
      </c>
      <c r="H38" s="15" t="s">
        <v>137</v>
      </c>
      <c r="I38" s="17"/>
    </row>
    <row r="39" spans="1:10" s="18" customFormat="1" outlineLevel="2" x14ac:dyDescent="0.15">
      <c r="A39" s="14" t="s">
        <v>122</v>
      </c>
      <c r="B39" s="14" t="str">
        <f t="shared" si="0"/>
        <v>平度</v>
      </c>
      <c r="C39" s="14" t="s">
        <v>138</v>
      </c>
      <c r="D39" s="14">
        <v>57</v>
      </c>
      <c r="E39" s="14" t="s">
        <v>8</v>
      </c>
      <c r="F39" s="15" t="s">
        <v>139</v>
      </c>
      <c r="G39" s="14" t="s">
        <v>2</v>
      </c>
      <c r="H39" s="15" t="s">
        <v>140</v>
      </c>
      <c r="I39" s="17"/>
    </row>
    <row r="40" spans="1:10" outlineLevel="1" x14ac:dyDescent="0.15">
      <c r="A40" s="19" t="s">
        <v>141</v>
      </c>
      <c r="B40" s="13"/>
      <c r="C40" s="10">
        <f>SUBTOTAL(3,C31:C39)</f>
        <v>9</v>
      </c>
      <c r="D40" s="10"/>
      <c r="E40" s="20"/>
      <c r="F40" s="12"/>
      <c r="G40" s="20"/>
      <c r="H40" s="12"/>
      <c r="I40" s="4"/>
    </row>
    <row r="41" spans="1:10" outlineLevel="2" x14ac:dyDescent="0.15">
      <c r="A41" s="21" t="s">
        <v>142</v>
      </c>
      <c r="B41" s="21" t="str">
        <f t="shared" si="0"/>
        <v>城阳</v>
      </c>
      <c r="C41" s="21" t="s">
        <v>36</v>
      </c>
      <c r="D41" s="21">
        <v>53</v>
      </c>
      <c r="E41" s="2" t="s">
        <v>93</v>
      </c>
      <c r="F41" s="26" t="s">
        <v>143</v>
      </c>
      <c r="G41" s="2" t="s">
        <v>2</v>
      </c>
      <c r="H41" s="22" t="s">
        <v>144</v>
      </c>
      <c r="I41" s="4"/>
    </row>
    <row r="42" spans="1:10" outlineLevel="2" x14ac:dyDescent="0.15">
      <c r="A42" s="21" t="s">
        <v>142</v>
      </c>
      <c r="B42" s="21" t="str">
        <f t="shared" si="0"/>
        <v>城阳</v>
      </c>
      <c r="C42" s="21" t="s">
        <v>24</v>
      </c>
      <c r="D42" s="21">
        <v>51</v>
      </c>
      <c r="E42" s="2" t="s">
        <v>93</v>
      </c>
      <c r="F42" s="26" t="s">
        <v>145</v>
      </c>
      <c r="G42" s="2" t="s">
        <v>2</v>
      </c>
      <c r="H42" s="22" t="s">
        <v>146</v>
      </c>
      <c r="I42" s="4"/>
    </row>
    <row r="43" spans="1:10" outlineLevel="2" x14ac:dyDescent="0.15">
      <c r="A43" s="21" t="s">
        <v>142</v>
      </c>
      <c r="B43" s="21" t="str">
        <f t="shared" si="0"/>
        <v>城阳</v>
      </c>
      <c r="C43" s="21" t="s">
        <v>25</v>
      </c>
      <c r="D43" s="21">
        <v>49</v>
      </c>
      <c r="E43" s="2" t="s">
        <v>93</v>
      </c>
      <c r="F43" s="26" t="s">
        <v>44</v>
      </c>
      <c r="G43" s="2" t="s">
        <v>2</v>
      </c>
      <c r="H43" s="22" t="s">
        <v>147</v>
      </c>
      <c r="I43" s="4"/>
    </row>
    <row r="44" spans="1:10" outlineLevel="2" x14ac:dyDescent="0.15">
      <c r="A44" s="21" t="s">
        <v>142</v>
      </c>
      <c r="B44" s="21" t="str">
        <f t="shared" si="0"/>
        <v>城阳</v>
      </c>
      <c r="C44" s="21" t="s">
        <v>26</v>
      </c>
      <c r="D44" s="21">
        <v>50</v>
      </c>
      <c r="E44" s="2" t="s">
        <v>3</v>
      </c>
      <c r="F44" s="22" t="s">
        <v>148</v>
      </c>
      <c r="G44" s="2" t="s">
        <v>20</v>
      </c>
      <c r="H44" s="22" t="s">
        <v>31</v>
      </c>
      <c r="I44" s="4"/>
    </row>
    <row r="45" spans="1:10" outlineLevel="2" x14ac:dyDescent="0.15">
      <c r="A45" s="21" t="s">
        <v>142</v>
      </c>
      <c r="B45" s="21" t="str">
        <f t="shared" si="0"/>
        <v>城阳</v>
      </c>
      <c r="C45" s="21" t="s">
        <v>7</v>
      </c>
      <c r="D45" s="21">
        <v>43</v>
      </c>
      <c r="E45" s="2" t="s">
        <v>3</v>
      </c>
      <c r="F45" s="22" t="s">
        <v>125</v>
      </c>
      <c r="G45" s="2" t="s">
        <v>20</v>
      </c>
      <c r="H45" s="22" t="s">
        <v>123</v>
      </c>
      <c r="I45" s="4"/>
    </row>
    <row r="46" spans="1:10" outlineLevel="2" x14ac:dyDescent="0.15">
      <c r="A46" s="21" t="s">
        <v>142</v>
      </c>
      <c r="B46" s="21" t="str">
        <f t="shared" si="0"/>
        <v>城阳</v>
      </c>
      <c r="C46" s="21" t="s">
        <v>9</v>
      </c>
      <c r="D46" s="21">
        <v>61</v>
      </c>
      <c r="E46" s="2" t="s">
        <v>19</v>
      </c>
      <c r="F46" s="26" t="s">
        <v>149</v>
      </c>
      <c r="G46" s="2" t="s">
        <v>17</v>
      </c>
      <c r="H46" s="26" t="s">
        <v>150</v>
      </c>
      <c r="I46" s="4"/>
    </row>
    <row r="47" spans="1:10" outlineLevel="2" x14ac:dyDescent="0.15">
      <c r="A47" s="21" t="s">
        <v>142</v>
      </c>
      <c r="B47" s="21" t="str">
        <f t="shared" si="0"/>
        <v>城阳</v>
      </c>
      <c r="C47" s="21" t="s">
        <v>10</v>
      </c>
      <c r="D47" s="21">
        <v>50</v>
      </c>
      <c r="E47" s="2" t="s">
        <v>15</v>
      </c>
      <c r="F47" s="26" t="s">
        <v>151</v>
      </c>
      <c r="G47" s="2" t="s">
        <v>17</v>
      </c>
      <c r="H47" s="26" t="s">
        <v>152</v>
      </c>
      <c r="I47" s="4"/>
    </row>
    <row r="48" spans="1:10" outlineLevel="2" x14ac:dyDescent="0.15">
      <c r="A48" s="21" t="s">
        <v>142</v>
      </c>
      <c r="B48" s="21" t="str">
        <f t="shared" si="0"/>
        <v>城阳</v>
      </c>
      <c r="C48" s="21" t="s">
        <v>23</v>
      </c>
      <c r="D48" s="21">
        <v>38</v>
      </c>
      <c r="E48" s="2" t="s">
        <v>15</v>
      </c>
      <c r="F48" s="26" t="s">
        <v>153</v>
      </c>
      <c r="G48" s="2" t="s">
        <v>4</v>
      </c>
      <c r="H48" s="22" t="s">
        <v>154</v>
      </c>
      <c r="I48" s="4"/>
    </row>
    <row r="49" spans="1:10" s="28" customFormat="1" outlineLevel="2" x14ac:dyDescent="0.15">
      <c r="A49" s="23" t="s">
        <v>142</v>
      </c>
      <c r="B49" s="24" t="str">
        <f t="shared" si="0"/>
        <v>蓝谷</v>
      </c>
      <c r="C49" s="23" t="s">
        <v>1</v>
      </c>
      <c r="D49" s="23">
        <v>1</v>
      </c>
      <c r="E49" s="25" t="s">
        <v>70</v>
      </c>
      <c r="F49" s="26" t="s">
        <v>73</v>
      </c>
      <c r="G49" s="25" t="s">
        <v>131</v>
      </c>
      <c r="H49" s="26"/>
      <c r="I49" s="27" t="s">
        <v>155</v>
      </c>
      <c r="J49" s="28" t="s">
        <v>133</v>
      </c>
    </row>
    <row r="50" spans="1:10" s="18" customFormat="1" outlineLevel="2" x14ac:dyDescent="0.15">
      <c r="A50" s="29" t="s">
        <v>142</v>
      </c>
      <c r="B50" s="30" t="str">
        <f t="shared" si="0"/>
        <v>平度</v>
      </c>
      <c r="C50" s="29" t="s">
        <v>156</v>
      </c>
      <c r="D50" s="29">
        <v>29</v>
      </c>
      <c r="E50" s="29" t="s">
        <v>61</v>
      </c>
      <c r="F50" s="37" t="s">
        <v>62</v>
      </c>
      <c r="G50" s="29" t="s">
        <v>13</v>
      </c>
      <c r="H50" s="37" t="s">
        <v>157</v>
      </c>
      <c r="I50" s="17"/>
    </row>
    <row r="51" spans="1:10" s="18" customFormat="1" outlineLevel="2" x14ac:dyDescent="0.15">
      <c r="A51" s="29" t="s">
        <v>142</v>
      </c>
      <c r="B51" s="30" t="str">
        <f t="shared" si="0"/>
        <v>平度</v>
      </c>
      <c r="C51" s="29" t="s">
        <v>158</v>
      </c>
      <c r="D51" s="29">
        <v>28</v>
      </c>
      <c r="E51" s="29" t="s">
        <v>68</v>
      </c>
      <c r="F51" s="35" t="s">
        <v>159</v>
      </c>
      <c r="G51" s="29" t="s">
        <v>12</v>
      </c>
      <c r="H51" s="26" t="s">
        <v>160</v>
      </c>
      <c r="I51" s="17"/>
    </row>
    <row r="52" spans="1:10" s="18" customFormat="1" outlineLevel="2" x14ac:dyDescent="0.15">
      <c r="A52" s="29" t="s">
        <v>142</v>
      </c>
      <c r="B52" s="30" t="str">
        <f t="shared" si="0"/>
        <v>平度</v>
      </c>
      <c r="C52" s="29" t="s">
        <v>161</v>
      </c>
      <c r="D52" s="29">
        <v>52</v>
      </c>
      <c r="E52" s="29" t="s">
        <v>93</v>
      </c>
      <c r="F52" s="35" t="s">
        <v>162</v>
      </c>
      <c r="G52" s="29" t="s">
        <v>2</v>
      </c>
      <c r="H52" s="37" t="s">
        <v>163</v>
      </c>
      <c r="I52" s="17"/>
    </row>
    <row r="53" spans="1:10" outlineLevel="1" x14ac:dyDescent="0.15">
      <c r="A53" s="33" t="s">
        <v>164</v>
      </c>
      <c r="B53" s="29"/>
      <c r="C53" s="21">
        <f>SUBTOTAL(3,C41:C52)</f>
        <v>12</v>
      </c>
      <c r="D53" s="21"/>
      <c r="E53" s="2"/>
      <c r="F53" s="22"/>
      <c r="G53" s="2"/>
      <c r="H53" s="22"/>
      <c r="I53" s="4"/>
    </row>
    <row r="54" spans="1:10" outlineLevel="2" x14ac:dyDescent="0.15">
      <c r="A54" s="10" t="s">
        <v>165</v>
      </c>
      <c r="B54" s="10" t="str">
        <f t="shared" si="0"/>
        <v>城阳</v>
      </c>
      <c r="C54" s="10" t="s">
        <v>33</v>
      </c>
      <c r="D54" s="10">
        <v>47</v>
      </c>
      <c r="E54" s="20" t="s">
        <v>61</v>
      </c>
      <c r="F54" s="12" t="s">
        <v>166</v>
      </c>
      <c r="G54" s="20" t="s">
        <v>14</v>
      </c>
      <c r="H54" s="12" t="s">
        <v>167</v>
      </c>
      <c r="I54" s="4"/>
    </row>
    <row r="55" spans="1:10" outlineLevel="2" x14ac:dyDescent="0.15">
      <c r="A55" s="10" t="s">
        <v>165</v>
      </c>
      <c r="B55" s="10" t="str">
        <f t="shared" si="0"/>
        <v>城阳</v>
      </c>
      <c r="C55" s="10" t="s">
        <v>35</v>
      </c>
      <c r="D55" s="10">
        <v>67</v>
      </c>
      <c r="E55" s="20" t="s">
        <v>16</v>
      </c>
      <c r="F55" s="43" t="s">
        <v>168</v>
      </c>
      <c r="G55" s="20" t="s">
        <v>14</v>
      </c>
      <c r="H55" s="12" t="s">
        <v>128</v>
      </c>
      <c r="I55" s="4"/>
    </row>
    <row r="56" spans="1:10" outlineLevel="2" x14ac:dyDescent="0.15">
      <c r="A56" s="10" t="s">
        <v>165</v>
      </c>
      <c r="B56" s="10" t="str">
        <f t="shared" si="0"/>
        <v>城阳</v>
      </c>
      <c r="C56" s="10" t="s">
        <v>25</v>
      </c>
      <c r="D56" s="10">
        <v>56</v>
      </c>
      <c r="E56" s="20" t="s">
        <v>16</v>
      </c>
      <c r="F56" s="43" t="s">
        <v>169</v>
      </c>
      <c r="G56" s="20" t="s">
        <v>5</v>
      </c>
      <c r="H56" s="12" t="s">
        <v>170</v>
      </c>
      <c r="I56" s="4"/>
    </row>
    <row r="57" spans="1:10" s="18" customFormat="1" outlineLevel="2" x14ac:dyDescent="0.15">
      <c r="A57" s="14" t="s">
        <v>165</v>
      </c>
      <c r="B57" s="14" t="str">
        <f t="shared" si="0"/>
        <v>平度</v>
      </c>
      <c r="C57" s="14" t="s">
        <v>171</v>
      </c>
      <c r="D57" s="14">
        <v>32</v>
      </c>
      <c r="E57" s="14" t="s">
        <v>2</v>
      </c>
      <c r="F57" s="15" t="s">
        <v>172</v>
      </c>
      <c r="G57" s="14" t="s">
        <v>61</v>
      </c>
      <c r="H57" s="15" t="s">
        <v>173</v>
      </c>
      <c r="I57" s="17"/>
    </row>
    <row r="58" spans="1:10" s="18" customFormat="1" outlineLevel="2" x14ac:dyDescent="0.15">
      <c r="A58" s="14" t="s">
        <v>165</v>
      </c>
      <c r="B58" s="14" t="str">
        <f t="shared" si="0"/>
        <v>平度</v>
      </c>
      <c r="C58" s="14" t="s">
        <v>108</v>
      </c>
      <c r="D58" s="14">
        <v>56</v>
      </c>
      <c r="E58" s="14" t="s">
        <v>2</v>
      </c>
      <c r="F58" s="15" t="s">
        <v>174</v>
      </c>
      <c r="G58" s="14" t="s">
        <v>175</v>
      </c>
      <c r="H58" s="34" t="s">
        <v>57</v>
      </c>
      <c r="I58" s="17"/>
    </row>
    <row r="59" spans="1:10" s="18" customFormat="1" outlineLevel="2" x14ac:dyDescent="0.15">
      <c r="A59" s="14" t="s">
        <v>165</v>
      </c>
      <c r="B59" s="14" t="str">
        <f t="shared" si="0"/>
        <v>平度</v>
      </c>
      <c r="C59" s="14" t="s">
        <v>55</v>
      </c>
      <c r="D59" s="14">
        <v>52</v>
      </c>
      <c r="E59" s="14" t="s">
        <v>3</v>
      </c>
      <c r="F59" s="15" t="s">
        <v>176</v>
      </c>
      <c r="G59" s="14" t="s">
        <v>12</v>
      </c>
      <c r="H59" s="34" t="s">
        <v>177</v>
      </c>
      <c r="I59" s="17"/>
    </row>
    <row r="60" spans="1:10" s="18" customFormat="1" outlineLevel="2" x14ac:dyDescent="0.15">
      <c r="A60" s="14" t="s">
        <v>165</v>
      </c>
      <c r="B60" s="14" t="str">
        <f t="shared" si="0"/>
        <v>平度</v>
      </c>
      <c r="C60" s="14" t="s">
        <v>113</v>
      </c>
      <c r="D60" s="14">
        <v>54</v>
      </c>
      <c r="E60" s="14" t="s">
        <v>13</v>
      </c>
      <c r="F60" s="15" t="s">
        <v>178</v>
      </c>
      <c r="G60" s="14" t="s">
        <v>93</v>
      </c>
      <c r="H60" s="15" t="s">
        <v>179</v>
      </c>
      <c r="I60" s="17"/>
    </row>
    <row r="61" spans="1:10" s="18" customFormat="1" outlineLevel="2" x14ac:dyDescent="0.15">
      <c r="A61" s="14" t="s">
        <v>165</v>
      </c>
      <c r="B61" s="14" t="str">
        <f t="shared" si="0"/>
        <v>平度</v>
      </c>
      <c r="C61" s="14" t="s">
        <v>115</v>
      </c>
      <c r="D61" s="14">
        <v>55</v>
      </c>
      <c r="E61" s="14" t="s">
        <v>180</v>
      </c>
      <c r="F61" s="15" t="s">
        <v>181</v>
      </c>
      <c r="G61" s="14" t="s">
        <v>15</v>
      </c>
      <c r="H61" s="34" t="s">
        <v>182</v>
      </c>
      <c r="I61" s="17"/>
    </row>
    <row r="62" spans="1:10" s="18" customFormat="1" outlineLevel="2" x14ac:dyDescent="0.15">
      <c r="A62" s="14" t="s">
        <v>165</v>
      </c>
      <c r="B62" s="14" t="str">
        <f t="shared" si="0"/>
        <v>平度</v>
      </c>
      <c r="C62" s="14" t="s">
        <v>118</v>
      </c>
      <c r="D62" s="14">
        <v>49</v>
      </c>
      <c r="E62" s="14" t="s">
        <v>17</v>
      </c>
      <c r="F62" s="15" t="s">
        <v>79</v>
      </c>
      <c r="G62" s="14" t="s">
        <v>183</v>
      </c>
      <c r="H62" s="34" t="s">
        <v>184</v>
      </c>
      <c r="I62" s="17"/>
    </row>
    <row r="63" spans="1:10" s="18" customFormat="1" outlineLevel="2" x14ac:dyDescent="0.15">
      <c r="A63" s="14" t="s">
        <v>165</v>
      </c>
      <c r="B63" s="14" t="str">
        <f t="shared" si="0"/>
        <v>平度</v>
      </c>
      <c r="C63" s="14" t="s">
        <v>185</v>
      </c>
      <c r="D63" s="14">
        <v>50</v>
      </c>
      <c r="E63" s="14" t="s">
        <v>14</v>
      </c>
      <c r="F63" s="15" t="s">
        <v>186</v>
      </c>
      <c r="G63" s="14" t="s">
        <v>6</v>
      </c>
      <c r="H63" s="15" t="s">
        <v>187</v>
      </c>
      <c r="I63" s="17"/>
    </row>
    <row r="64" spans="1:10" outlineLevel="1" x14ac:dyDescent="0.15">
      <c r="A64" s="19" t="s">
        <v>188</v>
      </c>
      <c r="B64" s="13"/>
      <c r="C64" s="10">
        <f>SUBTOTAL(3,C54:C63)</f>
        <v>10</v>
      </c>
      <c r="D64" s="10"/>
      <c r="E64" s="20"/>
      <c r="F64" s="12"/>
      <c r="G64" s="20"/>
      <c r="H64" s="12"/>
      <c r="I64" s="4"/>
    </row>
    <row r="65" spans="1:9" outlineLevel="2" x14ac:dyDescent="0.15">
      <c r="A65" s="21" t="s">
        <v>189</v>
      </c>
      <c r="B65" s="21" t="str">
        <f t="shared" si="0"/>
        <v>城阳</v>
      </c>
      <c r="C65" s="21" t="s">
        <v>33</v>
      </c>
      <c r="D65" s="21">
        <v>50</v>
      </c>
      <c r="E65" s="2" t="s">
        <v>2</v>
      </c>
      <c r="F65" s="22" t="s">
        <v>190</v>
      </c>
      <c r="G65" s="2" t="s">
        <v>93</v>
      </c>
      <c r="H65" s="26" t="s">
        <v>191</v>
      </c>
      <c r="I65" s="4"/>
    </row>
    <row r="66" spans="1:9" outlineLevel="2" x14ac:dyDescent="0.15">
      <c r="A66" s="21" t="s">
        <v>189</v>
      </c>
      <c r="B66" s="21" t="str">
        <f t="shared" si="0"/>
        <v>城阳</v>
      </c>
      <c r="C66" s="21" t="s">
        <v>35</v>
      </c>
      <c r="D66" s="21">
        <v>53</v>
      </c>
      <c r="E66" s="2" t="s">
        <v>2</v>
      </c>
      <c r="F66" s="22" t="s">
        <v>192</v>
      </c>
      <c r="G66" s="2" t="s">
        <v>93</v>
      </c>
      <c r="H66" s="26" t="s">
        <v>193</v>
      </c>
      <c r="I66" s="4"/>
    </row>
    <row r="67" spans="1:9" outlineLevel="2" x14ac:dyDescent="0.15">
      <c r="A67" s="21" t="s">
        <v>189</v>
      </c>
      <c r="B67" s="21" t="str">
        <f t="shared" si="0"/>
        <v>城阳</v>
      </c>
      <c r="C67" s="21" t="s">
        <v>25</v>
      </c>
      <c r="D67" s="21">
        <v>51</v>
      </c>
      <c r="E67" s="2" t="s">
        <v>2</v>
      </c>
      <c r="F67" s="22" t="s">
        <v>194</v>
      </c>
      <c r="G67" s="2" t="s">
        <v>93</v>
      </c>
      <c r="H67" s="26" t="s">
        <v>195</v>
      </c>
      <c r="I67" s="4"/>
    </row>
    <row r="68" spans="1:9" outlineLevel="2" x14ac:dyDescent="0.15">
      <c r="A68" s="21" t="s">
        <v>189</v>
      </c>
      <c r="B68" s="21" t="str">
        <f t="shared" si="0"/>
        <v>城阳</v>
      </c>
      <c r="C68" s="21" t="s">
        <v>26</v>
      </c>
      <c r="D68" s="21">
        <v>54</v>
      </c>
      <c r="E68" s="2" t="s">
        <v>20</v>
      </c>
      <c r="F68" s="22" t="s">
        <v>39</v>
      </c>
      <c r="G68" s="2" t="s">
        <v>3</v>
      </c>
      <c r="H68" s="22" t="s">
        <v>196</v>
      </c>
      <c r="I68" s="4"/>
    </row>
    <row r="69" spans="1:9" outlineLevel="2" x14ac:dyDescent="0.15">
      <c r="A69" s="21" t="s">
        <v>189</v>
      </c>
      <c r="B69" s="21" t="str">
        <f t="shared" si="0"/>
        <v>城阳</v>
      </c>
      <c r="C69" s="21" t="s">
        <v>7</v>
      </c>
      <c r="D69" s="21">
        <v>43</v>
      </c>
      <c r="E69" s="2" t="s">
        <v>20</v>
      </c>
      <c r="F69" s="22" t="s">
        <v>197</v>
      </c>
      <c r="G69" s="2" t="s">
        <v>3</v>
      </c>
      <c r="H69" s="22" t="s">
        <v>32</v>
      </c>
      <c r="I69" s="4"/>
    </row>
    <row r="70" spans="1:9" outlineLevel="2" x14ac:dyDescent="0.15">
      <c r="A70" s="21" t="s">
        <v>189</v>
      </c>
      <c r="B70" s="21" t="str">
        <f t="shared" si="0"/>
        <v>城阳</v>
      </c>
      <c r="C70" s="21" t="s">
        <v>9</v>
      </c>
      <c r="D70" s="21">
        <v>49</v>
      </c>
      <c r="E70" s="2" t="s">
        <v>17</v>
      </c>
      <c r="F70" s="26" t="s">
        <v>198</v>
      </c>
      <c r="G70" s="2" t="s">
        <v>19</v>
      </c>
      <c r="H70" s="2" t="s">
        <v>199</v>
      </c>
      <c r="I70" s="4"/>
    </row>
    <row r="71" spans="1:9" outlineLevel="2" x14ac:dyDescent="0.15">
      <c r="A71" s="21" t="s">
        <v>189</v>
      </c>
      <c r="B71" s="21" t="str">
        <f t="shared" si="0"/>
        <v>城阳</v>
      </c>
      <c r="C71" s="21" t="s">
        <v>10</v>
      </c>
      <c r="D71" s="21">
        <v>53</v>
      </c>
      <c r="E71" s="2" t="s">
        <v>17</v>
      </c>
      <c r="F71" s="26" t="s">
        <v>200</v>
      </c>
      <c r="G71" s="2" t="s">
        <v>19</v>
      </c>
      <c r="H71" s="2" t="s">
        <v>201</v>
      </c>
      <c r="I71" s="4"/>
    </row>
    <row r="72" spans="1:9" outlineLevel="2" x14ac:dyDescent="0.15">
      <c r="A72" s="21" t="s">
        <v>189</v>
      </c>
      <c r="B72" s="21" t="str">
        <f t="shared" si="0"/>
        <v>城阳</v>
      </c>
      <c r="C72" s="21" t="s">
        <v>23</v>
      </c>
      <c r="D72" s="21">
        <v>49</v>
      </c>
      <c r="E72" s="2" t="s">
        <v>12</v>
      </c>
      <c r="F72" s="2" t="s">
        <v>202</v>
      </c>
      <c r="G72" s="2" t="s">
        <v>6</v>
      </c>
      <c r="H72" s="22" t="s">
        <v>203</v>
      </c>
      <c r="I72" s="4"/>
    </row>
    <row r="73" spans="1:9" outlineLevel="2" x14ac:dyDescent="0.15">
      <c r="A73" s="21" t="s">
        <v>189</v>
      </c>
      <c r="B73" s="21" t="str">
        <f t="shared" si="0"/>
        <v>城阳</v>
      </c>
      <c r="C73" s="21" t="s">
        <v>204</v>
      </c>
      <c r="D73" s="21">
        <v>51</v>
      </c>
      <c r="E73" s="2" t="s">
        <v>12</v>
      </c>
      <c r="F73" s="2" t="s">
        <v>205</v>
      </c>
      <c r="G73" s="2" t="s">
        <v>6</v>
      </c>
      <c r="H73" s="22" t="s">
        <v>206</v>
      </c>
      <c r="I73" s="4"/>
    </row>
    <row r="74" spans="1:9" outlineLevel="2" x14ac:dyDescent="0.15">
      <c r="A74" s="21" t="s">
        <v>189</v>
      </c>
      <c r="B74" s="21" t="str">
        <f t="shared" si="0"/>
        <v>城阳</v>
      </c>
      <c r="C74" s="21" t="s">
        <v>207</v>
      </c>
      <c r="D74" s="21">
        <v>50</v>
      </c>
      <c r="E74" s="2" t="s">
        <v>4</v>
      </c>
      <c r="F74" s="22" t="s">
        <v>41</v>
      </c>
      <c r="G74" s="2" t="s">
        <v>0</v>
      </c>
      <c r="H74" s="22" t="s">
        <v>208</v>
      </c>
      <c r="I74" s="4"/>
    </row>
    <row r="75" spans="1:9" outlineLevel="2" x14ac:dyDescent="0.15">
      <c r="A75" s="21" t="s">
        <v>189</v>
      </c>
      <c r="B75" s="21" t="str">
        <f t="shared" si="0"/>
        <v>城阳</v>
      </c>
      <c r="C75" s="21" t="s">
        <v>209</v>
      </c>
      <c r="D75" s="21">
        <v>56</v>
      </c>
      <c r="E75" s="2" t="s">
        <v>4</v>
      </c>
      <c r="F75" s="22" t="s">
        <v>210</v>
      </c>
      <c r="G75" s="2" t="s">
        <v>0</v>
      </c>
      <c r="H75" s="22" t="s">
        <v>211</v>
      </c>
      <c r="I75" s="4"/>
    </row>
    <row r="76" spans="1:9" outlineLevel="1" x14ac:dyDescent="0.15">
      <c r="A76" s="33" t="s">
        <v>212</v>
      </c>
      <c r="B76" s="21"/>
      <c r="C76" s="21">
        <f>SUBTOTAL(3,C65:C75)</f>
        <v>11</v>
      </c>
      <c r="D76" s="21"/>
      <c r="E76" s="2"/>
      <c r="F76" s="22"/>
      <c r="G76" s="2"/>
      <c r="H76" s="22"/>
      <c r="I76" s="4"/>
    </row>
    <row r="77" spans="1:9" outlineLevel="2" x14ac:dyDescent="0.15">
      <c r="A77" s="10" t="s">
        <v>213</v>
      </c>
      <c r="B77" s="10" t="str">
        <f t="shared" ref="B77:B111" si="1">LEFT(C77,2)</f>
        <v>城阳</v>
      </c>
      <c r="C77" s="10" t="s">
        <v>7</v>
      </c>
      <c r="D77" s="10">
        <v>45</v>
      </c>
      <c r="E77" s="20" t="s">
        <v>22</v>
      </c>
      <c r="F77" s="12" t="s">
        <v>214</v>
      </c>
      <c r="G77" s="20" t="s">
        <v>21</v>
      </c>
      <c r="H77" s="20" t="s">
        <v>215</v>
      </c>
      <c r="I77" s="4"/>
    </row>
    <row r="78" spans="1:9" outlineLevel="2" x14ac:dyDescent="0.15">
      <c r="A78" s="10" t="s">
        <v>213</v>
      </c>
      <c r="B78" s="10" t="str">
        <f t="shared" si="1"/>
        <v>城阳</v>
      </c>
      <c r="C78" s="10" t="s">
        <v>9</v>
      </c>
      <c r="D78" s="10">
        <v>31</v>
      </c>
      <c r="E78" s="20" t="s">
        <v>22</v>
      </c>
      <c r="F78" s="12" t="s">
        <v>216</v>
      </c>
      <c r="G78" s="20" t="s">
        <v>21</v>
      </c>
      <c r="H78" s="20" t="s">
        <v>217</v>
      </c>
      <c r="I78" s="4"/>
    </row>
    <row r="79" spans="1:9" s="18" customFormat="1" outlineLevel="2" x14ac:dyDescent="0.15">
      <c r="A79" s="14" t="s">
        <v>213</v>
      </c>
      <c r="B79" s="14" t="str">
        <f t="shared" si="1"/>
        <v>平度</v>
      </c>
      <c r="C79" s="14" t="s">
        <v>108</v>
      </c>
      <c r="D79" s="14">
        <v>44</v>
      </c>
      <c r="E79" s="14" t="s">
        <v>12</v>
      </c>
      <c r="F79" s="15" t="s">
        <v>218</v>
      </c>
      <c r="G79" s="14" t="s">
        <v>56</v>
      </c>
      <c r="H79" s="34" t="s">
        <v>104</v>
      </c>
      <c r="I79" s="17"/>
    </row>
    <row r="80" spans="1:9" s="18" customFormat="1" outlineLevel="2" x14ac:dyDescent="0.15">
      <c r="A80" s="14" t="s">
        <v>213</v>
      </c>
      <c r="B80" s="14" t="str">
        <f t="shared" si="1"/>
        <v>平度</v>
      </c>
      <c r="C80" s="14" t="s">
        <v>111</v>
      </c>
      <c r="D80" s="14">
        <v>47</v>
      </c>
      <c r="E80" s="14" t="s">
        <v>12</v>
      </c>
      <c r="F80" s="15" t="s">
        <v>219</v>
      </c>
      <c r="G80" s="14" t="s">
        <v>93</v>
      </c>
      <c r="H80" s="15" t="s">
        <v>220</v>
      </c>
      <c r="I80" s="17"/>
    </row>
    <row r="81" spans="1:9" s="18" customFormat="1" outlineLevel="2" x14ac:dyDescent="0.15">
      <c r="A81" s="14" t="s">
        <v>213</v>
      </c>
      <c r="B81" s="14" t="str">
        <f t="shared" si="1"/>
        <v>平度</v>
      </c>
      <c r="C81" s="14" t="s">
        <v>113</v>
      </c>
      <c r="D81" s="14">
        <v>60</v>
      </c>
      <c r="E81" s="14" t="s">
        <v>5</v>
      </c>
      <c r="F81" s="15" t="s">
        <v>221</v>
      </c>
      <c r="G81" s="14" t="s">
        <v>2</v>
      </c>
      <c r="H81" s="15" t="s">
        <v>222</v>
      </c>
      <c r="I81" s="17"/>
    </row>
    <row r="82" spans="1:9" s="18" customFormat="1" outlineLevel="2" x14ac:dyDescent="0.15">
      <c r="A82" s="14" t="s">
        <v>213</v>
      </c>
      <c r="B82" s="14" t="str">
        <f t="shared" si="1"/>
        <v>平度</v>
      </c>
      <c r="C82" s="14" t="s">
        <v>115</v>
      </c>
      <c r="D82" s="14">
        <v>51</v>
      </c>
      <c r="E82" s="14" t="s">
        <v>8</v>
      </c>
      <c r="F82" s="15" t="s">
        <v>223</v>
      </c>
      <c r="G82" s="14" t="s">
        <v>3</v>
      </c>
      <c r="H82" s="34" t="s">
        <v>224</v>
      </c>
      <c r="I82" s="17"/>
    </row>
    <row r="83" spans="1:9" s="18" customFormat="1" outlineLevel="2" x14ac:dyDescent="0.15">
      <c r="A83" s="14" t="s">
        <v>213</v>
      </c>
      <c r="B83" s="14" t="str">
        <f t="shared" si="1"/>
        <v>平度</v>
      </c>
      <c r="C83" s="14" t="s">
        <v>138</v>
      </c>
      <c r="D83" s="14">
        <v>50</v>
      </c>
      <c r="E83" s="14" t="s">
        <v>21</v>
      </c>
      <c r="F83" s="15" t="s">
        <v>225</v>
      </c>
      <c r="G83" s="14" t="s">
        <v>13</v>
      </c>
      <c r="H83" s="15" t="s">
        <v>226</v>
      </c>
      <c r="I83" s="17"/>
    </row>
    <row r="84" spans="1:9" s="18" customFormat="1" outlineLevel="2" x14ac:dyDescent="0.15">
      <c r="A84" s="14" t="s">
        <v>213</v>
      </c>
      <c r="B84" s="14" t="str">
        <f t="shared" si="1"/>
        <v>平度</v>
      </c>
      <c r="C84" s="14" t="s">
        <v>156</v>
      </c>
      <c r="D84" s="14">
        <v>30</v>
      </c>
      <c r="E84" s="14" t="s">
        <v>15</v>
      </c>
      <c r="F84" s="15" t="s">
        <v>227</v>
      </c>
      <c r="G84" s="14" t="s">
        <v>6</v>
      </c>
      <c r="H84" s="15" t="s">
        <v>187</v>
      </c>
      <c r="I84" s="17"/>
    </row>
    <row r="85" spans="1:9" s="18" customFormat="1" outlineLevel="2" x14ac:dyDescent="0.15">
      <c r="A85" s="14" t="s">
        <v>213</v>
      </c>
      <c r="B85" s="14" t="str">
        <f t="shared" si="1"/>
        <v>平度</v>
      </c>
      <c r="C85" s="14" t="s">
        <v>158</v>
      </c>
      <c r="D85" s="14">
        <v>30</v>
      </c>
      <c r="E85" s="14" t="s">
        <v>4</v>
      </c>
      <c r="F85" s="15" t="s">
        <v>228</v>
      </c>
      <c r="G85" s="14" t="s">
        <v>6</v>
      </c>
      <c r="H85" s="15" t="s">
        <v>229</v>
      </c>
      <c r="I85" s="17"/>
    </row>
    <row r="86" spans="1:9" s="18" customFormat="1" outlineLevel="2" x14ac:dyDescent="0.15">
      <c r="A86" s="14" t="s">
        <v>213</v>
      </c>
      <c r="B86" s="14" t="str">
        <f t="shared" si="1"/>
        <v>平度</v>
      </c>
      <c r="C86" s="14" t="s">
        <v>230</v>
      </c>
      <c r="D86" s="14">
        <v>31</v>
      </c>
      <c r="E86" s="14" t="s">
        <v>4</v>
      </c>
      <c r="F86" s="15" t="s">
        <v>42</v>
      </c>
      <c r="G86" s="14" t="s">
        <v>14</v>
      </c>
      <c r="H86" s="34" t="s">
        <v>231</v>
      </c>
      <c r="I86" s="17"/>
    </row>
    <row r="87" spans="1:9" s="18" customFormat="1" outlineLevel="2" x14ac:dyDescent="0.15">
      <c r="A87" s="14" t="s">
        <v>213</v>
      </c>
      <c r="B87" s="14" t="str">
        <f t="shared" si="1"/>
        <v>平度</v>
      </c>
      <c r="C87" s="14" t="s">
        <v>232</v>
      </c>
      <c r="D87" s="14">
        <v>42</v>
      </c>
      <c r="E87" s="14" t="s">
        <v>11</v>
      </c>
      <c r="F87" s="15" t="s">
        <v>233</v>
      </c>
      <c r="G87" s="14" t="s">
        <v>14</v>
      </c>
      <c r="H87" s="34" t="s">
        <v>234</v>
      </c>
      <c r="I87" s="17"/>
    </row>
    <row r="88" spans="1:9" outlineLevel="1" x14ac:dyDescent="0.15">
      <c r="A88" s="19" t="s">
        <v>235</v>
      </c>
      <c r="B88" s="13"/>
      <c r="C88" s="10">
        <f>SUBTOTAL(3,C77:C87)</f>
        <v>11</v>
      </c>
      <c r="D88" s="10"/>
      <c r="E88" s="20"/>
      <c r="F88" s="12"/>
      <c r="G88" s="20"/>
      <c r="H88" s="12"/>
      <c r="I88" s="4"/>
    </row>
    <row r="89" spans="1:9" outlineLevel="2" x14ac:dyDescent="0.15">
      <c r="A89" s="21" t="s">
        <v>236</v>
      </c>
      <c r="B89" s="21" t="str">
        <f t="shared" si="1"/>
        <v>城阳</v>
      </c>
      <c r="C89" s="21" t="s">
        <v>38</v>
      </c>
      <c r="D89" s="21">
        <v>53</v>
      </c>
      <c r="E89" s="2" t="s">
        <v>93</v>
      </c>
      <c r="F89" s="26" t="s">
        <v>195</v>
      </c>
      <c r="G89" s="2" t="s">
        <v>2</v>
      </c>
      <c r="H89" s="22" t="s">
        <v>237</v>
      </c>
      <c r="I89" s="4"/>
    </row>
    <row r="90" spans="1:9" outlineLevel="2" x14ac:dyDescent="0.15">
      <c r="A90" s="21" t="s">
        <v>236</v>
      </c>
      <c r="B90" s="21" t="str">
        <f t="shared" si="1"/>
        <v>城阳</v>
      </c>
      <c r="C90" s="21" t="s">
        <v>36</v>
      </c>
      <c r="D90" s="21">
        <v>62</v>
      </c>
      <c r="E90" s="2" t="s">
        <v>93</v>
      </c>
      <c r="F90" s="2" t="s">
        <v>238</v>
      </c>
      <c r="G90" s="2" t="s">
        <v>2</v>
      </c>
      <c r="H90" s="22" t="s">
        <v>239</v>
      </c>
      <c r="I90" s="4"/>
    </row>
    <row r="91" spans="1:9" outlineLevel="2" x14ac:dyDescent="0.15">
      <c r="A91" s="21" t="s">
        <v>236</v>
      </c>
      <c r="B91" s="21" t="str">
        <f t="shared" si="1"/>
        <v>城阳</v>
      </c>
      <c r="C91" s="21" t="s">
        <v>24</v>
      </c>
      <c r="D91" s="21">
        <v>54</v>
      </c>
      <c r="E91" s="2" t="s">
        <v>93</v>
      </c>
      <c r="F91" s="2" t="s">
        <v>240</v>
      </c>
      <c r="G91" s="2" t="s">
        <v>2</v>
      </c>
      <c r="H91" s="22" t="s">
        <v>241</v>
      </c>
      <c r="I91" s="4"/>
    </row>
    <row r="92" spans="1:9" outlineLevel="2" x14ac:dyDescent="0.15">
      <c r="A92" s="21" t="s">
        <v>236</v>
      </c>
      <c r="B92" s="21" t="str">
        <f t="shared" si="1"/>
        <v>城阳</v>
      </c>
      <c r="C92" s="21" t="s">
        <v>18</v>
      </c>
      <c r="D92" s="21">
        <v>57</v>
      </c>
      <c r="E92" s="2" t="s">
        <v>3</v>
      </c>
      <c r="F92" s="22" t="s">
        <v>40</v>
      </c>
      <c r="G92" s="2" t="s">
        <v>20</v>
      </c>
      <c r="H92" s="22" t="s">
        <v>31</v>
      </c>
      <c r="I92" s="4"/>
    </row>
    <row r="93" spans="1:9" outlineLevel="2" x14ac:dyDescent="0.15">
      <c r="A93" s="21" t="s">
        <v>236</v>
      </c>
      <c r="B93" s="21" t="str">
        <f t="shared" si="1"/>
        <v>城阳</v>
      </c>
      <c r="C93" s="21" t="s">
        <v>25</v>
      </c>
      <c r="D93" s="21">
        <v>54</v>
      </c>
      <c r="E93" s="2" t="s">
        <v>3</v>
      </c>
      <c r="F93" s="22" t="s">
        <v>242</v>
      </c>
      <c r="G93" s="2" t="s">
        <v>20</v>
      </c>
      <c r="H93" s="22" t="s">
        <v>123</v>
      </c>
      <c r="I93" s="4"/>
    </row>
    <row r="94" spans="1:9" outlineLevel="2" x14ac:dyDescent="0.15">
      <c r="A94" s="21" t="s">
        <v>236</v>
      </c>
      <c r="B94" s="21" t="str">
        <f t="shared" si="1"/>
        <v>城阳</v>
      </c>
      <c r="C94" s="21" t="s">
        <v>26</v>
      </c>
      <c r="D94" s="21">
        <v>53</v>
      </c>
      <c r="E94" s="2" t="s">
        <v>19</v>
      </c>
      <c r="F94" s="26" t="s">
        <v>243</v>
      </c>
      <c r="G94" s="2" t="s">
        <v>17</v>
      </c>
      <c r="H94" s="26" t="s">
        <v>244</v>
      </c>
      <c r="I94" s="4"/>
    </row>
    <row r="95" spans="1:9" outlineLevel="2" x14ac:dyDescent="0.15">
      <c r="A95" s="21" t="s">
        <v>236</v>
      </c>
      <c r="B95" s="21" t="str">
        <f t="shared" si="1"/>
        <v>城阳</v>
      </c>
      <c r="C95" s="21" t="s">
        <v>7</v>
      </c>
      <c r="D95" s="21">
        <v>54</v>
      </c>
      <c r="E95" s="2" t="s">
        <v>19</v>
      </c>
      <c r="F95" s="26" t="s">
        <v>245</v>
      </c>
      <c r="G95" s="2" t="s">
        <v>17</v>
      </c>
      <c r="H95" s="26" t="s">
        <v>246</v>
      </c>
      <c r="I95" s="4"/>
    </row>
    <row r="96" spans="1:9" outlineLevel="2" x14ac:dyDescent="0.15">
      <c r="A96" s="21" t="s">
        <v>236</v>
      </c>
      <c r="B96" s="21" t="str">
        <f t="shared" si="1"/>
        <v>城阳</v>
      </c>
      <c r="C96" s="21" t="s">
        <v>9</v>
      </c>
      <c r="D96" s="21">
        <v>53</v>
      </c>
      <c r="E96" s="2" t="s">
        <v>6</v>
      </c>
      <c r="F96" s="22" t="s">
        <v>78</v>
      </c>
      <c r="G96" s="2" t="s">
        <v>12</v>
      </c>
      <c r="H96" s="2" t="s">
        <v>247</v>
      </c>
      <c r="I96" s="4"/>
    </row>
    <row r="97" spans="1:10" outlineLevel="2" x14ac:dyDescent="0.15">
      <c r="A97" s="21" t="s">
        <v>236</v>
      </c>
      <c r="B97" s="21" t="str">
        <f t="shared" si="1"/>
        <v>城阳</v>
      </c>
      <c r="C97" s="21" t="s">
        <v>10</v>
      </c>
      <c r="D97" s="21">
        <v>56</v>
      </c>
      <c r="E97" s="2" t="s">
        <v>6</v>
      </c>
      <c r="F97" s="22" t="s">
        <v>206</v>
      </c>
      <c r="G97" s="2" t="s">
        <v>12</v>
      </c>
      <c r="H97" s="2" t="s">
        <v>202</v>
      </c>
      <c r="I97" s="4"/>
    </row>
    <row r="98" spans="1:10" outlineLevel="2" x14ac:dyDescent="0.15">
      <c r="A98" s="21" t="s">
        <v>236</v>
      </c>
      <c r="B98" s="21" t="str">
        <f t="shared" si="1"/>
        <v>城阳</v>
      </c>
      <c r="C98" s="21" t="s">
        <v>23</v>
      </c>
      <c r="D98" s="21">
        <v>53</v>
      </c>
      <c r="E98" s="2" t="s">
        <v>11</v>
      </c>
      <c r="F98" s="22" t="s">
        <v>45</v>
      </c>
      <c r="G98" s="2" t="s">
        <v>21</v>
      </c>
      <c r="H98" s="2" t="s">
        <v>248</v>
      </c>
      <c r="I98" s="4"/>
    </row>
    <row r="99" spans="1:10" s="28" customFormat="1" outlineLevel="2" x14ac:dyDescent="0.15">
      <c r="A99" s="23" t="s">
        <v>236</v>
      </c>
      <c r="B99" s="24" t="str">
        <f t="shared" si="1"/>
        <v>蓝谷</v>
      </c>
      <c r="C99" s="23" t="s">
        <v>1</v>
      </c>
      <c r="D99" s="23">
        <v>4</v>
      </c>
      <c r="E99" s="25" t="s">
        <v>72</v>
      </c>
      <c r="F99" s="26" t="s">
        <v>249</v>
      </c>
      <c r="G99" s="25" t="s">
        <v>250</v>
      </c>
      <c r="H99" s="26"/>
      <c r="I99" s="27" t="s">
        <v>251</v>
      </c>
      <c r="J99" s="28" t="s">
        <v>252</v>
      </c>
    </row>
    <row r="100" spans="1:10" outlineLevel="1" x14ac:dyDescent="0.15">
      <c r="A100" s="33" t="s">
        <v>253</v>
      </c>
      <c r="B100" s="23"/>
      <c r="C100" s="21">
        <f>SUBTOTAL(3,C89:C99)</f>
        <v>11</v>
      </c>
      <c r="D100" s="21"/>
      <c r="E100" s="2"/>
      <c r="F100" s="22"/>
      <c r="G100" s="2"/>
      <c r="H100" s="22"/>
      <c r="I100" s="4"/>
    </row>
    <row r="101" spans="1:10" outlineLevel="2" x14ac:dyDescent="0.15">
      <c r="A101" s="10" t="s">
        <v>254</v>
      </c>
      <c r="B101" s="10" t="str">
        <f t="shared" si="1"/>
        <v>城阳</v>
      </c>
      <c r="C101" s="10" t="s">
        <v>38</v>
      </c>
      <c r="D101" s="10">
        <v>57</v>
      </c>
      <c r="E101" s="20" t="s">
        <v>2</v>
      </c>
      <c r="F101" s="12" t="s">
        <v>255</v>
      </c>
      <c r="G101" s="20" t="s">
        <v>93</v>
      </c>
      <c r="H101" s="20" t="s">
        <v>256</v>
      </c>
      <c r="I101" s="4"/>
    </row>
    <row r="102" spans="1:10" outlineLevel="2" x14ac:dyDescent="0.15">
      <c r="A102" s="10" t="s">
        <v>254</v>
      </c>
      <c r="B102" s="10" t="str">
        <f t="shared" si="1"/>
        <v>城阳</v>
      </c>
      <c r="C102" s="10" t="s">
        <v>36</v>
      </c>
      <c r="D102" s="10">
        <v>54</v>
      </c>
      <c r="E102" s="20" t="s">
        <v>2</v>
      </c>
      <c r="F102" s="12" t="s">
        <v>257</v>
      </c>
      <c r="G102" s="20" t="s">
        <v>93</v>
      </c>
      <c r="H102" s="20" t="s">
        <v>258</v>
      </c>
      <c r="I102" s="4"/>
    </row>
    <row r="103" spans="1:10" outlineLevel="2" x14ac:dyDescent="0.15">
      <c r="A103" s="10" t="s">
        <v>254</v>
      </c>
      <c r="B103" s="10" t="str">
        <f t="shared" si="1"/>
        <v>城阳</v>
      </c>
      <c r="C103" s="10" t="s">
        <v>34</v>
      </c>
      <c r="D103" s="10">
        <v>57</v>
      </c>
      <c r="E103" s="20" t="s">
        <v>2</v>
      </c>
      <c r="F103" s="12" t="s">
        <v>259</v>
      </c>
      <c r="G103" s="20" t="s">
        <v>93</v>
      </c>
      <c r="H103" s="20" t="s">
        <v>260</v>
      </c>
      <c r="I103" s="4"/>
    </row>
    <row r="104" spans="1:10" outlineLevel="2" x14ac:dyDescent="0.15">
      <c r="A104" s="10" t="s">
        <v>254</v>
      </c>
      <c r="B104" s="10" t="str">
        <f t="shared" si="1"/>
        <v>城阳</v>
      </c>
      <c r="C104" s="10" t="s">
        <v>24</v>
      </c>
      <c r="D104" s="10">
        <v>50</v>
      </c>
      <c r="E104" s="20" t="s">
        <v>20</v>
      </c>
      <c r="F104" s="12" t="s">
        <v>261</v>
      </c>
      <c r="G104" s="20" t="s">
        <v>19</v>
      </c>
      <c r="H104" s="20" t="s">
        <v>262</v>
      </c>
      <c r="I104" s="4"/>
    </row>
    <row r="105" spans="1:10" outlineLevel="2" x14ac:dyDescent="0.15">
      <c r="A105" s="10" t="s">
        <v>254</v>
      </c>
      <c r="B105" s="10" t="str">
        <f t="shared" si="1"/>
        <v>城阳</v>
      </c>
      <c r="C105" s="10" t="s">
        <v>18</v>
      </c>
      <c r="D105" s="10">
        <v>51</v>
      </c>
      <c r="E105" s="20" t="s">
        <v>20</v>
      </c>
      <c r="F105" s="12" t="s">
        <v>263</v>
      </c>
      <c r="G105" s="20" t="s">
        <v>19</v>
      </c>
      <c r="H105" s="20" t="s">
        <v>264</v>
      </c>
      <c r="I105" s="4"/>
    </row>
    <row r="106" spans="1:10" outlineLevel="2" x14ac:dyDescent="0.15">
      <c r="A106" s="10" t="s">
        <v>254</v>
      </c>
      <c r="B106" s="10" t="str">
        <f t="shared" si="1"/>
        <v>城阳</v>
      </c>
      <c r="C106" s="10" t="s">
        <v>25</v>
      </c>
      <c r="D106" s="10">
        <v>63</v>
      </c>
      <c r="E106" s="20" t="s">
        <v>12</v>
      </c>
      <c r="F106" s="20" t="s">
        <v>265</v>
      </c>
      <c r="G106" s="20" t="s">
        <v>6</v>
      </c>
      <c r="H106" s="12" t="s">
        <v>78</v>
      </c>
      <c r="I106" s="4"/>
    </row>
    <row r="107" spans="1:10" outlineLevel="2" x14ac:dyDescent="0.15">
      <c r="A107" s="10" t="s">
        <v>254</v>
      </c>
      <c r="B107" s="10" t="str">
        <f t="shared" si="1"/>
        <v>城阳</v>
      </c>
      <c r="C107" s="10" t="s">
        <v>26</v>
      </c>
      <c r="D107" s="10">
        <v>49</v>
      </c>
      <c r="E107" s="20" t="s">
        <v>12</v>
      </c>
      <c r="F107" s="20" t="s">
        <v>266</v>
      </c>
      <c r="G107" s="20" t="s">
        <v>6</v>
      </c>
      <c r="H107" s="12" t="s">
        <v>206</v>
      </c>
      <c r="I107" s="4"/>
    </row>
    <row r="108" spans="1:10" outlineLevel="2" x14ac:dyDescent="0.15">
      <c r="A108" s="10" t="s">
        <v>254</v>
      </c>
      <c r="B108" s="10" t="str">
        <f t="shared" si="1"/>
        <v>城阳</v>
      </c>
      <c r="C108" s="10" t="s">
        <v>7</v>
      </c>
      <c r="D108" s="10">
        <v>45</v>
      </c>
      <c r="E108" s="20" t="s">
        <v>21</v>
      </c>
      <c r="F108" s="20" t="s">
        <v>267</v>
      </c>
      <c r="G108" s="20" t="s">
        <v>4</v>
      </c>
      <c r="H108" s="12" t="s">
        <v>268</v>
      </c>
      <c r="I108" s="4"/>
    </row>
    <row r="109" spans="1:10" outlineLevel="2" x14ac:dyDescent="0.15">
      <c r="A109" s="10" t="s">
        <v>254</v>
      </c>
      <c r="B109" s="10" t="str">
        <f t="shared" si="1"/>
        <v>城阳</v>
      </c>
      <c r="C109" s="10" t="s">
        <v>9</v>
      </c>
      <c r="D109" s="10">
        <v>55</v>
      </c>
      <c r="E109" s="20" t="s">
        <v>21</v>
      </c>
      <c r="F109" s="20" t="s">
        <v>269</v>
      </c>
      <c r="G109" s="20" t="s">
        <v>4</v>
      </c>
      <c r="H109" s="12" t="s">
        <v>270</v>
      </c>
      <c r="I109" s="4"/>
    </row>
    <row r="110" spans="1:10" outlineLevel="2" x14ac:dyDescent="0.15">
      <c r="A110" s="10" t="s">
        <v>254</v>
      </c>
      <c r="B110" s="10" t="str">
        <f t="shared" si="1"/>
        <v>城阳</v>
      </c>
      <c r="C110" s="10" t="s">
        <v>10</v>
      </c>
      <c r="D110" s="10">
        <v>51</v>
      </c>
      <c r="E110" s="20" t="s">
        <v>11</v>
      </c>
      <c r="F110" s="12" t="s">
        <v>271</v>
      </c>
      <c r="G110" s="20" t="s">
        <v>22</v>
      </c>
      <c r="H110" s="12" t="s">
        <v>95</v>
      </c>
      <c r="I110" s="4"/>
    </row>
    <row r="111" spans="1:10" outlineLevel="2" x14ac:dyDescent="0.15">
      <c r="A111" s="10" t="s">
        <v>254</v>
      </c>
      <c r="B111" s="10" t="str">
        <f t="shared" si="1"/>
        <v>城阳</v>
      </c>
      <c r="C111" s="10" t="s">
        <v>23</v>
      </c>
      <c r="D111" s="10">
        <v>44</v>
      </c>
      <c r="E111" s="20" t="s">
        <v>11</v>
      </c>
      <c r="F111" s="12" t="s">
        <v>272</v>
      </c>
      <c r="G111" s="20" t="s">
        <v>22</v>
      </c>
      <c r="H111" s="12" t="s">
        <v>273</v>
      </c>
      <c r="I111" s="4"/>
    </row>
    <row r="112" spans="1:10" outlineLevel="1" x14ac:dyDescent="0.15">
      <c r="A112" s="44" t="s">
        <v>274</v>
      </c>
      <c r="B112" s="45"/>
      <c r="C112" s="45">
        <f>SUBTOTAL(3,C101:C111)</f>
        <v>11</v>
      </c>
      <c r="D112" s="45"/>
      <c r="E112" s="46"/>
      <c r="F112" s="47"/>
      <c r="G112" s="46"/>
      <c r="H112" s="47"/>
    </row>
    <row r="113" spans="1:8" x14ac:dyDescent="0.15">
      <c r="A113" s="44" t="s">
        <v>275</v>
      </c>
      <c r="B113" s="45"/>
      <c r="C113" s="45">
        <f>SUBTOTAL(3,C4:C111)</f>
        <v>98</v>
      </c>
      <c r="D113" s="45"/>
      <c r="E113" s="46"/>
      <c r="F113" s="47"/>
      <c r="G113" s="46"/>
      <c r="H113" s="47"/>
    </row>
  </sheetData>
  <autoFilter ref="A3:I3"/>
  <mergeCells count="2">
    <mergeCell ref="A2:J2"/>
    <mergeCell ref="A1:J1"/>
  </mergeCells>
  <phoneticPr fontId="1" type="noConversion"/>
  <conditionalFormatting sqref="F65:F67">
    <cfRule type="duplicateValues" dxfId="7" priority="8"/>
  </conditionalFormatting>
  <conditionalFormatting sqref="F65:F67">
    <cfRule type="duplicateValues" dxfId="6" priority="7"/>
  </conditionalFormatting>
  <conditionalFormatting sqref="F101:F103">
    <cfRule type="duplicateValues" dxfId="5" priority="6"/>
  </conditionalFormatting>
  <conditionalFormatting sqref="F101:F103">
    <cfRule type="duplicateValues" dxfId="4" priority="5"/>
  </conditionalFormatting>
  <conditionalFormatting sqref="H41:H43">
    <cfRule type="duplicateValues" dxfId="3" priority="4"/>
  </conditionalFormatting>
  <conditionalFormatting sqref="H41:H43">
    <cfRule type="duplicateValues" dxfId="2" priority="3"/>
  </conditionalFormatting>
  <conditionalFormatting sqref="H89:H91">
    <cfRule type="duplicateValues" dxfId="1" priority="2"/>
  </conditionalFormatting>
  <conditionalFormatting sqref="H89:H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2026-03-10T07:28:09Z</dcterms:modified>
</cp:coreProperties>
</file>